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065" activeTab="0"/>
  </bookViews>
  <sheets>
    <sheet name="Ges. Gewässer" sheetId="1" r:id="rId1"/>
  </sheets>
  <definedNames/>
  <calcPr fullCalcOnLoad="1"/>
</workbook>
</file>

<file path=xl/sharedStrings.xml><?xml version="1.0" encoding="utf-8"?>
<sst xmlns="http://schemas.openxmlformats.org/spreadsheetml/2006/main" count="321" uniqueCount="68">
  <si>
    <r>
      <t>Fischart</t>
    </r>
    <r>
      <rPr>
        <b/>
        <sz val="10"/>
        <color indexed="8"/>
        <rFont val="Arial"/>
        <family val="2"/>
      </rPr>
      <t xml:space="preserve"> </t>
    </r>
  </si>
  <si>
    <r>
      <t>Menge</t>
    </r>
    <r>
      <rPr>
        <b/>
        <sz val="10"/>
        <color indexed="8"/>
        <rFont val="Arial"/>
        <family val="2"/>
      </rPr>
      <t xml:space="preserve"> </t>
    </r>
  </si>
  <si>
    <r>
      <t>Gewicht</t>
    </r>
    <r>
      <rPr>
        <b/>
        <sz val="10"/>
        <color indexed="8"/>
        <rFont val="Arial"/>
        <family val="2"/>
      </rPr>
      <t xml:space="preserve"> </t>
    </r>
  </si>
  <si>
    <r>
      <t>Korpulenz</t>
    </r>
    <r>
      <rPr>
        <b/>
        <sz val="10"/>
        <color indexed="8"/>
        <rFont val="Arial"/>
        <family val="2"/>
      </rPr>
      <t xml:space="preserve"> </t>
    </r>
  </si>
  <si>
    <r>
      <t>Ertrag</t>
    </r>
    <r>
      <rPr>
        <b/>
        <sz val="10"/>
        <color indexed="8"/>
        <rFont val="Arial"/>
        <family val="2"/>
      </rPr>
      <t xml:space="preserve"> </t>
    </r>
  </si>
  <si>
    <r>
      <t>Aale</t>
    </r>
    <r>
      <rPr>
        <b/>
        <sz val="10"/>
        <color indexed="8"/>
        <rFont val="Arial"/>
        <family val="2"/>
      </rPr>
      <t xml:space="preserve"> </t>
    </r>
  </si>
  <si>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</si>
  <si>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</si>
  <si>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</si>
  <si>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</si>
  <si>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</si>
  <si>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</si>
  <si>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</si>
  <si>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 xml:space="preserve">Karpfen Zuchtform </t>
  </si>
  <si>
    <t>Kaulbarsch</t>
  </si>
  <si>
    <t>Regenbogenforelle</t>
  </si>
  <si>
    <t>Rotaugen</t>
  </si>
  <si>
    <t>Rotfeder</t>
  </si>
  <si>
    <t>Saibling</t>
  </si>
  <si>
    <t>Schleie</t>
  </si>
  <si>
    <t xml:space="preserve"> </t>
  </si>
  <si>
    <t>Giebel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</si>
  <si>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</si>
  <si>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</si>
  <si>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</si>
  <si>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</si>
  <si>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</si>
  <si>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</si>
  <si>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</si>
  <si>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</si>
  <si>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</si>
  <si>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</si>
  <si>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Gewässer: Schwalm;Bad Zwesten/Niederurff</t>
  </si>
  <si>
    <t>2,5 ha</t>
  </si>
  <si>
    <t>1,5 ha</t>
  </si>
  <si>
    <t>8,5 ha</t>
  </si>
  <si>
    <t>1,0 ha</t>
  </si>
  <si>
    <t>3,0 ha</t>
  </si>
  <si>
    <t>Gewicht</t>
  </si>
  <si>
    <t>0,5ha</t>
  </si>
  <si>
    <t>Menge</t>
  </si>
  <si>
    <t xml:space="preserve">Schwalm,  Kraftwerk                                  </t>
  </si>
  <si>
    <t xml:space="preserve">Olmes,  Bach </t>
  </si>
  <si>
    <t xml:space="preserve">Schwalm, Bad Zwesten /Niederurff </t>
  </si>
  <si>
    <t xml:space="preserve">Schwalm, Arnsb./ Kerstenh./Kleinenglis </t>
  </si>
  <si>
    <t xml:space="preserve">Schwalm, Gombeth         </t>
  </si>
  <si>
    <t xml:space="preserve">Olmes,  Altarm </t>
  </si>
  <si>
    <t xml:space="preserve">See, Haarhausen </t>
  </si>
  <si>
    <t xml:space="preserve">See, Stolzenbach </t>
  </si>
  <si>
    <t xml:space="preserve">See, Stochelache </t>
  </si>
  <si>
    <t xml:space="preserve">Wälzebach </t>
  </si>
  <si>
    <t xml:space="preserve">Urff </t>
  </si>
  <si>
    <t xml:space="preserve">Schwalm, Gombeth </t>
  </si>
  <si>
    <t xml:space="preserve">Schwalm,  Kraftwerk </t>
  </si>
  <si>
    <t xml:space="preserve">Schwalm, Bad Zwesten </t>
  </si>
  <si>
    <t>10 ha</t>
  </si>
  <si>
    <t xml:space="preserve">Gefangene Fische aller Gewässer  </t>
  </si>
  <si>
    <t>Hasel</t>
  </si>
  <si>
    <t>Zährte</t>
  </si>
  <si>
    <t>2016 gesammt:</t>
  </si>
  <si>
    <t xml:space="preserve">Aal  aller Gewässer            2016 Gesammt: </t>
  </si>
  <si>
    <t>Aland</t>
  </si>
  <si>
    <t>Karpfen Schuppen</t>
  </si>
  <si>
    <t>Elritze</t>
  </si>
  <si>
    <t>Ukelei</t>
  </si>
  <si>
    <t>Sonnenbarsch</t>
  </si>
  <si>
    <t>Wels</t>
  </si>
  <si>
    <t>Zander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</si>
</sst>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45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68" fontId="9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right" vertical="top" wrapText="1"/>
    </xf>
    <xf numFmtId="168" fontId="3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168" fontId="3" fillId="0" borderId="2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8" fontId="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29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bestFit="1" customWidth="1"/>
    <col min="3" max="3" width="8.421875" style="0" customWidth="1"/>
    <col min="4" max="4" width="9.7109375" style="0" customWidth="1"/>
    <col min="5" max="5" width="10.140625" style="0" customWidth="1"/>
  </cols>
  <sheetData>
    <row r="1" spans="1:4" ht="16.5" thickBot="1">
      <c r="A1" s="1" t="s">
        <v>32</v>
      </c>
      <c r="B1" s="1"/>
      <c r="D1" s="9" t="s">
        <v>37</v>
      </c>
    </row>
    <row r="2" spans="1:6" ht="15" customHeight="1" thickBot="1">
      <c r="A2" s="37" t="s">
        <v>0</v>
      </c>
      <c r="B2" s="38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7" t="s">
        <v>5</v>
      </c>
      <c r="B3" s="38"/>
      <c r="C3" s="5">
        <v>65</v>
      </c>
      <c r="D3" s="6">
        <v>25.72</v>
      </c>
      <c r="E3" s="2"/>
      <c r="F3" s="10" t="s">
        <v>20</v>
      </c>
    </row>
    <row r="4" spans="1:6" ht="15" customHeight="1" thickBot="1">
      <c r="A4" s="37" t="s">
        <v>61</v>
      </c>
      <c r="B4" s="38"/>
      <c r="C4" s="5">
        <v>2</v>
      </c>
      <c r="D4" s="6">
        <v>0.7</v>
      </c>
      <c r="E4" s="2"/>
      <c r="F4" s="10"/>
    </row>
    <row r="5" spans="1:6" ht="15" customHeight="1" thickBot="1">
      <c r="A5" s="37" t="s">
        <v>6</v>
      </c>
      <c r="B5" s="38"/>
      <c r="C5" s="5">
        <v>141</v>
      </c>
      <c r="D5" s="6">
        <v>51.035</v>
      </c>
      <c r="E5" s="2"/>
      <c r="F5" s="10" t="s">
        <v>20</v>
      </c>
    </row>
    <row r="6" spans="1:6" ht="15" customHeight="1" thickBot="1">
      <c r="A6" s="37" t="s">
        <v>7</v>
      </c>
      <c r="B6" s="38"/>
      <c r="C6" s="5">
        <v>1</v>
      </c>
      <c r="D6" s="6">
        <v>1</v>
      </c>
      <c r="E6" s="2"/>
      <c r="F6" s="10" t="s">
        <v>20</v>
      </c>
    </row>
    <row r="7" spans="1:6" ht="15" customHeight="1" thickBot="1">
      <c r="A7" s="37" t="s">
        <v>8</v>
      </c>
      <c r="B7" s="38"/>
      <c r="C7" s="5">
        <v>40</v>
      </c>
      <c r="D7" s="6">
        <v>7.51</v>
      </c>
      <c r="E7" s="2"/>
      <c r="F7" s="10" t="s">
        <v>20</v>
      </c>
    </row>
    <row r="8" spans="1:6" ht="15" customHeight="1" thickBot="1">
      <c r="A8" s="37" t="s">
        <v>9</v>
      </c>
      <c r="B8" s="38"/>
      <c r="C8" s="5">
        <v>9</v>
      </c>
      <c r="D8" s="6">
        <v>12.545</v>
      </c>
      <c r="E8" s="2"/>
      <c r="F8" s="10" t="s">
        <v>20</v>
      </c>
    </row>
    <row r="9" spans="1:6" ht="15" customHeight="1" thickBot="1">
      <c r="A9" s="37" t="s">
        <v>10</v>
      </c>
      <c r="B9" s="38"/>
      <c r="C9" s="5">
        <v>33</v>
      </c>
      <c r="D9" s="6">
        <v>8.4</v>
      </c>
      <c r="E9" s="2"/>
      <c r="F9" s="10" t="s">
        <v>20</v>
      </c>
    </row>
    <row r="10" spans="1:6" ht="15" customHeight="1" thickBot="1">
      <c r="A10" s="37" t="s">
        <v>11</v>
      </c>
      <c r="B10" s="38"/>
      <c r="C10" s="5">
        <v>143</v>
      </c>
      <c r="D10" s="6">
        <v>2.749</v>
      </c>
      <c r="E10" s="2"/>
      <c r="F10" s="5" t="s">
        <v>20</v>
      </c>
    </row>
    <row r="11" spans="1:6" ht="15" customHeight="1" thickBot="1">
      <c r="A11" s="37" t="s">
        <v>12</v>
      </c>
      <c r="B11" s="38"/>
      <c r="C11" s="5">
        <v>10</v>
      </c>
      <c r="D11" s="6">
        <v>21.8</v>
      </c>
      <c r="E11" s="2"/>
      <c r="F11" s="10" t="s">
        <v>20</v>
      </c>
    </row>
    <row r="12" spans="1:6" ht="15" customHeight="1" thickBot="1">
      <c r="A12" s="37" t="s">
        <v>57</v>
      </c>
      <c r="B12" s="38"/>
      <c r="C12" s="5">
        <v>18</v>
      </c>
      <c r="D12" s="6">
        <v>1.1</v>
      </c>
      <c r="E12" s="2"/>
      <c r="F12" s="10" t="s">
        <v>20</v>
      </c>
    </row>
    <row r="13" spans="1:6" ht="15" customHeight="1" thickBot="1">
      <c r="A13" s="37" t="s">
        <v>62</v>
      </c>
      <c r="B13" s="38"/>
      <c r="C13" s="5">
        <v>1</v>
      </c>
      <c r="D13" s="6">
        <v>3.5</v>
      </c>
      <c r="E13" s="2"/>
      <c r="F13" s="10" t="s">
        <v>20</v>
      </c>
    </row>
    <row r="14" spans="1:6" ht="15" customHeight="1" thickBot="1">
      <c r="A14" s="37" t="s">
        <v>14</v>
      </c>
      <c r="B14" s="38"/>
      <c r="C14" s="5">
        <v>11</v>
      </c>
      <c r="D14" s="6">
        <v>0.378</v>
      </c>
      <c r="E14" s="2"/>
      <c r="F14" s="10" t="s">
        <v>20</v>
      </c>
    </row>
    <row r="15" spans="1:6" ht="15" customHeight="1" thickBot="1">
      <c r="A15" s="37" t="s">
        <v>15</v>
      </c>
      <c r="B15" s="38"/>
      <c r="C15" s="5">
        <v>41</v>
      </c>
      <c r="D15" s="6">
        <v>15.455</v>
      </c>
      <c r="E15" s="2"/>
      <c r="F15" s="10" t="s">
        <v>20</v>
      </c>
    </row>
    <row r="16" spans="1:6" ht="15" customHeight="1" thickBot="1">
      <c r="A16" s="37" t="s">
        <v>16</v>
      </c>
      <c r="B16" s="38"/>
      <c r="C16" s="5">
        <v>50</v>
      </c>
      <c r="D16" s="6">
        <v>6.36</v>
      </c>
      <c r="E16" s="2"/>
      <c r="F16" s="10" t="s">
        <v>20</v>
      </c>
    </row>
    <row r="17" spans="1:6" ht="15" customHeight="1" thickBot="1">
      <c r="A17" s="37" t="s">
        <v>17</v>
      </c>
      <c r="B17" s="38"/>
      <c r="C17" s="5">
        <v>34</v>
      </c>
      <c r="D17" s="6">
        <v>3.4</v>
      </c>
      <c r="E17" s="2"/>
      <c r="F17" s="10"/>
    </row>
    <row r="18" spans="1:6" ht="15" customHeight="1" thickBot="1">
      <c r="A18" s="37" t="s">
        <v>19</v>
      </c>
      <c r="B18" s="38"/>
      <c r="C18" s="5">
        <v>1</v>
      </c>
      <c r="D18" s="6">
        <v>1.6</v>
      </c>
      <c r="E18" s="2"/>
      <c r="F18" s="10" t="s">
        <v>20</v>
      </c>
    </row>
    <row r="19" spans="1:6" ht="15" customHeight="1" thickBot="1">
      <c r="A19" s="16" t="s">
        <v>54</v>
      </c>
      <c r="B19" s="47" t="s">
        <v>59</v>
      </c>
      <c r="C19" s="7">
        <f>SUM(C3:C18)</f>
        <v>600</v>
      </c>
      <c r="D19" s="8">
        <f>SUM(D3:D18)</f>
        <v>163.252</v>
      </c>
      <c r="E19" s="4"/>
      <c r="F19" s="3" t="s">
        <v>20</v>
      </c>
    </row>
    <row r="20" spans="1:6" ht="15" customHeight="1">
      <c r="A20" s="29"/>
      <c r="B20" s="29"/>
      <c r="C20" s="30"/>
      <c r="D20" s="31"/>
      <c r="E20" s="32"/>
      <c r="F20" s="33"/>
    </row>
    <row r="21" ht="15" customHeight="1">
      <c r="B21" s="14"/>
    </row>
    <row r="22" spans="1:4" ht="16.5" thickBot="1">
      <c r="A22" s="1" t="s">
        <v>23</v>
      </c>
      <c r="B22" s="42"/>
      <c r="D22" s="9" t="s">
        <v>33</v>
      </c>
    </row>
    <row r="23" spans="1:6" ht="15" customHeight="1" thickBot="1">
      <c r="A23" s="37" t="s">
        <v>0</v>
      </c>
      <c r="B23" s="38"/>
      <c r="C23" s="2" t="s">
        <v>1</v>
      </c>
      <c r="D23" s="2" t="s">
        <v>2</v>
      </c>
      <c r="E23" s="2" t="s">
        <v>3</v>
      </c>
      <c r="F23" s="2" t="s">
        <v>4</v>
      </c>
    </row>
    <row r="24" spans="1:6" ht="15" customHeight="1" thickBot="1">
      <c r="A24" s="37" t="s">
        <v>5</v>
      </c>
      <c r="B24" s="38"/>
      <c r="C24" s="5">
        <v>71</v>
      </c>
      <c r="D24" s="6">
        <v>18.35</v>
      </c>
      <c r="E24" s="2"/>
      <c r="F24" s="10" t="s">
        <v>20</v>
      </c>
    </row>
    <row r="25" spans="1:6" ht="15" customHeight="1" thickBot="1">
      <c r="A25" s="37" t="s">
        <v>6</v>
      </c>
      <c r="B25" s="38"/>
      <c r="C25" s="5">
        <v>29</v>
      </c>
      <c r="D25" s="6">
        <v>8.507</v>
      </c>
      <c r="E25" s="2"/>
      <c r="F25" s="10" t="s">
        <v>20</v>
      </c>
    </row>
    <row r="26" spans="1:6" ht="15" customHeight="1" thickBot="1">
      <c r="A26" s="37" t="s">
        <v>7</v>
      </c>
      <c r="B26" s="38"/>
      <c r="C26" s="5">
        <v>1</v>
      </c>
      <c r="D26" s="6">
        <v>0.4</v>
      </c>
      <c r="E26" s="2"/>
      <c r="F26" s="10" t="s">
        <v>20</v>
      </c>
    </row>
    <row r="27" spans="1:6" ht="15" customHeight="1" thickBot="1">
      <c r="A27" s="37" t="s">
        <v>8</v>
      </c>
      <c r="B27" s="38"/>
      <c r="C27" s="5">
        <v>4</v>
      </c>
      <c r="D27" s="6">
        <v>1</v>
      </c>
      <c r="E27" s="2"/>
      <c r="F27" s="10" t="s">
        <v>20</v>
      </c>
    </row>
    <row r="28" spans="1:6" ht="15" customHeight="1" thickBot="1">
      <c r="A28" s="37" t="s">
        <v>10</v>
      </c>
      <c r="B28" s="38"/>
      <c r="C28" s="5">
        <v>29</v>
      </c>
      <c r="D28" s="6">
        <v>5.813</v>
      </c>
      <c r="E28" s="2"/>
      <c r="F28" s="10" t="s">
        <v>20</v>
      </c>
    </row>
    <row r="29" spans="1:6" ht="15" customHeight="1" thickBot="1">
      <c r="A29" s="37" t="s">
        <v>63</v>
      </c>
      <c r="B29" s="38"/>
      <c r="C29" s="5">
        <v>10</v>
      </c>
      <c r="D29" s="6">
        <v>0.04</v>
      </c>
      <c r="E29" s="2"/>
      <c r="F29" s="10"/>
    </row>
    <row r="30" spans="1:6" ht="15" customHeight="1" thickBot="1">
      <c r="A30" s="37" t="s">
        <v>11</v>
      </c>
      <c r="B30" s="38"/>
      <c r="C30" s="5">
        <v>47</v>
      </c>
      <c r="D30" s="6">
        <v>1.605</v>
      </c>
      <c r="E30" s="2"/>
      <c r="F30" s="10" t="s">
        <v>20</v>
      </c>
    </row>
    <row r="31" spans="1:6" ht="15" customHeight="1" thickBot="1">
      <c r="A31" s="37" t="s">
        <v>57</v>
      </c>
      <c r="B31" s="38"/>
      <c r="C31" s="5">
        <v>11</v>
      </c>
      <c r="D31" s="6">
        <v>0.926</v>
      </c>
      <c r="E31" s="2"/>
      <c r="F31" s="10" t="s">
        <v>20</v>
      </c>
    </row>
    <row r="32" spans="1:6" ht="15" customHeight="1" thickBot="1">
      <c r="A32" s="37" t="s">
        <v>14</v>
      </c>
      <c r="B32" s="38"/>
      <c r="C32" s="5">
        <v>1</v>
      </c>
      <c r="D32" s="6">
        <v>0.05</v>
      </c>
      <c r="E32" s="2"/>
      <c r="F32" s="10" t="s">
        <v>20</v>
      </c>
    </row>
    <row r="33" spans="1:6" ht="15" customHeight="1" thickBot="1">
      <c r="A33" s="37" t="s">
        <v>16</v>
      </c>
      <c r="B33" s="38"/>
      <c r="C33" s="5">
        <v>2</v>
      </c>
      <c r="D33" s="6">
        <v>0.3</v>
      </c>
      <c r="E33" s="2"/>
      <c r="F33" s="10" t="s">
        <v>20</v>
      </c>
    </row>
    <row r="34" spans="1:6" ht="15" customHeight="1" thickBot="1">
      <c r="A34" s="37" t="s">
        <v>17</v>
      </c>
      <c r="B34" s="38"/>
      <c r="C34" s="5">
        <v>1</v>
      </c>
      <c r="D34" s="6">
        <v>0.1</v>
      </c>
      <c r="E34" s="2"/>
      <c r="F34" s="10"/>
    </row>
    <row r="35" spans="1:6" ht="15" customHeight="1" thickBot="1">
      <c r="A35" s="37" t="s">
        <v>58</v>
      </c>
      <c r="B35" s="38"/>
      <c r="C35" s="5">
        <v>70</v>
      </c>
      <c r="D35" s="6">
        <v>3.5</v>
      </c>
      <c r="E35" s="2"/>
      <c r="F35" s="10" t="s">
        <v>20</v>
      </c>
    </row>
    <row r="36" spans="1:6" ht="15" customHeight="1" thickBot="1">
      <c r="A36" s="16" t="s">
        <v>44</v>
      </c>
      <c r="B36" s="47" t="s">
        <v>59</v>
      </c>
      <c r="C36" s="7">
        <f>SUM(C24:C35)</f>
        <v>276</v>
      </c>
      <c r="D36" s="8">
        <f>SUM(D24:D35)</f>
        <v>40.590999999999994</v>
      </c>
      <c r="E36" s="4"/>
      <c r="F36" s="3" t="s">
        <v>20</v>
      </c>
    </row>
    <row r="37" spans="1:6" ht="15" customHeight="1">
      <c r="A37" s="29"/>
      <c r="B37" s="29"/>
      <c r="C37" s="30"/>
      <c r="D37" s="31"/>
      <c r="E37" s="32"/>
      <c r="F37" s="33"/>
    </row>
    <row r="38" ht="15" customHeight="1">
      <c r="B38" s="14"/>
    </row>
    <row r="39" spans="1:4" ht="16.5" thickBot="1">
      <c r="A39" s="1" t="s">
        <v>24</v>
      </c>
      <c r="B39" s="42"/>
      <c r="D39" s="9" t="s">
        <v>34</v>
      </c>
    </row>
    <row r="40" spans="1:6" ht="15" customHeight="1" thickBot="1">
      <c r="A40" s="37" t="s">
        <v>0</v>
      </c>
      <c r="B40" s="38"/>
      <c r="C40" s="2" t="s">
        <v>1</v>
      </c>
      <c r="D40" s="2" t="s">
        <v>2</v>
      </c>
      <c r="E40" s="2" t="s">
        <v>3</v>
      </c>
      <c r="F40" s="2" t="s">
        <v>4</v>
      </c>
    </row>
    <row r="41" spans="1:6" ht="15" customHeight="1" thickBot="1">
      <c r="A41" s="37" t="s">
        <v>5</v>
      </c>
      <c r="B41" s="38"/>
      <c r="C41" s="5">
        <v>20</v>
      </c>
      <c r="D41" s="6">
        <v>10.945</v>
      </c>
      <c r="E41" s="2"/>
      <c r="F41" s="10" t="s">
        <v>20</v>
      </c>
    </row>
    <row r="42" spans="1:6" ht="15" customHeight="1" thickBot="1">
      <c r="A42" s="37" t="s">
        <v>6</v>
      </c>
      <c r="B42" s="38"/>
      <c r="C42" s="5">
        <v>6</v>
      </c>
      <c r="D42" s="6">
        <v>3.48</v>
      </c>
      <c r="E42" s="2"/>
      <c r="F42" s="10" t="s">
        <v>20</v>
      </c>
    </row>
    <row r="43" spans="1:6" ht="15" customHeight="1" thickBot="1">
      <c r="A43" s="37" t="s">
        <v>8</v>
      </c>
      <c r="B43" s="38"/>
      <c r="C43" s="5">
        <v>12</v>
      </c>
      <c r="D43" s="6">
        <v>5.715</v>
      </c>
      <c r="E43" s="2"/>
      <c r="F43" s="10" t="s">
        <v>20</v>
      </c>
    </row>
    <row r="44" spans="1:6" ht="15" customHeight="1" thickBot="1">
      <c r="A44" s="37" t="s">
        <v>9</v>
      </c>
      <c r="B44" s="38"/>
      <c r="C44" s="5">
        <v>1</v>
      </c>
      <c r="D44" s="6">
        <v>1.5</v>
      </c>
      <c r="E44" s="2"/>
      <c r="F44" s="10" t="s">
        <v>20</v>
      </c>
    </row>
    <row r="45" spans="1:6" ht="15" customHeight="1" thickBot="1">
      <c r="A45" s="37" t="s">
        <v>10</v>
      </c>
      <c r="B45" s="38"/>
      <c r="C45" s="5">
        <v>50</v>
      </c>
      <c r="D45" s="6">
        <v>5.237</v>
      </c>
      <c r="E45" s="2"/>
      <c r="F45" s="10" t="s">
        <v>20</v>
      </c>
    </row>
    <row r="46" spans="1:6" ht="15" customHeight="1" thickBot="1">
      <c r="A46" s="37" t="s">
        <v>63</v>
      </c>
      <c r="B46" s="38"/>
      <c r="C46" s="5">
        <v>26</v>
      </c>
      <c r="D46" s="6">
        <v>0.08</v>
      </c>
      <c r="E46" s="2"/>
      <c r="F46" s="10" t="s">
        <v>20</v>
      </c>
    </row>
    <row r="47" spans="1:6" ht="15" customHeight="1" thickBot="1">
      <c r="A47" s="37" t="s">
        <v>11</v>
      </c>
      <c r="B47" s="38"/>
      <c r="C47" s="5">
        <v>69</v>
      </c>
      <c r="D47" s="6">
        <v>1.068</v>
      </c>
      <c r="E47" s="2"/>
      <c r="F47" s="10"/>
    </row>
    <row r="48" spans="1:6" ht="15" customHeight="1" thickBot="1">
      <c r="A48" s="37" t="s">
        <v>12</v>
      </c>
      <c r="B48" s="38"/>
      <c r="C48" s="5">
        <v>6</v>
      </c>
      <c r="D48" s="6">
        <v>10.5</v>
      </c>
      <c r="E48" s="2"/>
      <c r="F48" s="10" t="s">
        <v>20</v>
      </c>
    </row>
    <row r="49" spans="1:6" ht="15" customHeight="1" thickBot="1">
      <c r="A49" s="37" t="s">
        <v>57</v>
      </c>
      <c r="B49" s="38"/>
      <c r="C49" s="5">
        <v>18</v>
      </c>
      <c r="D49" s="6">
        <v>0.309</v>
      </c>
      <c r="E49" s="2"/>
      <c r="F49" s="10" t="s">
        <v>20</v>
      </c>
    </row>
    <row r="50" spans="1:6" ht="15" customHeight="1" thickBot="1">
      <c r="A50" s="37" t="s">
        <v>62</v>
      </c>
      <c r="B50" s="38"/>
      <c r="C50" s="5">
        <v>5</v>
      </c>
      <c r="D50" s="6">
        <v>20.7</v>
      </c>
      <c r="E50" s="2"/>
      <c r="F50" s="10" t="s">
        <v>20</v>
      </c>
    </row>
    <row r="51" spans="1:6" ht="15" customHeight="1" thickBot="1">
      <c r="A51" s="37" t="s">
        <v>14</v>
      </c>
      <c r="B51" s="38"/>
      <c r="C51" s="5">
        <v>12</v>
      </c>
      <c r="D51" s="6">
        <v>0.26</v>
      </c>
      <c r="E51" s="2"/>
      <c r="F51" s="10" t="s">
        <v>20</v>
      </c>
    </row>
    <row r="52" spans="1:6" ht="15" customHeight="1" thickBot="1">
      <c r="A52" s="37" t="s">
        <v>15</v>
      </c>
      <c r="B52" s="38"/>
      <c r="C52" s="5">
        <v>2</v>
      </c>
      <c r="D52" s="6">
        <v>0.9</v>
      </c>
      <c r="E52" s="2"/>
      <c r="F52" s="10" t="s">
        <v>20</v>
      </c>
    </row>
    <row r="53" spans="1:6" ht="15" customHeight="1" thickBot="1">
      <c r="A53" s="37" t="s">
        <v>16</v>
      </c>
      <c r="B53" s="38"/>
      <c r="C53" s="5">
        <v>10</v>
      </c>
      <c r="D53" s="6">
        <v>0.7</v>
      </c>
      <c r="E53" s="2"/>
      <c r="F53" s="10" t="s">
        <v>20</v>
      </c>
    </row>
    <row r="54" spans="1:6" ht="15" customHeight="1" thickBot="1">
      <c r="A54" s="37" t="s">
        <v>17</v>
      </c>
      <c r="B54" s="38"/>
      <c r="C54" s="5">
        <v>2</v>
      </c>
      <c r="D54" s="6">
        <v>0.05</v>
      </c>
      <c r="E54" s="2"/>
      <c r="F54" s="10"/>
    </row>
    <row r="55" spans="1:6" ht="15" customHeight="1" thickBot="1">
      <c r="A55" s="37" t="s">
        <v>19</v>
      </c>
      <c r="B55" s="38"/>
      <c r="C55" s="5">
        <v>4</v>
      </c>
      <c r="D55" s="6">
        <v>2</v>
      </c>
      <c r="E55" s="2"/>
      <c r="F55" s="10" t="s">
        <v>20</v>
      </c>
    </row>
    <row r="56" spans="1:6" ht="15" customHeight="1" thickBot="1">
      <c r="A56" s="37" t="s">
        <v>64</v>
      </c>
      <c r="B56" s="38"/>
      <c r="C56" s="5">
        <v>3</v>
      </c>
      <c r="D56" s="6">
        <v>0.07</v>
      </c>
      <c r="E56" s="2"/>
      <c r="F56" s="10" t="s">
        <v>20</v>
      </c>
    </row>
    <row r="57" spans="1:6" ht="15" customHeight="1" thickBot="1">
      <c r="A57" s="37" t="s">
        <v>58</v>
      </c>
      <c r="B57" s="38"/>
      <c r="C57" s="5">
        <v>1</v>
      </c>
      <c r="D57" s="6">
        <v>0.2</v>
      </c>
      <c r="E57" s="2"/>
      <c r="F57" s="10" t="s">
        <v>20</v>
      </c>
    </row>
    <row r="58" spans="1:6" ht="15" customHeight="1" thickBot="1">
      <c r="A58" s="16" t="s">
        <v>53</v>
      </c>
      <c r="B58" s="47" t="s">
        <v>59</v>
      </c>
      <c r="C58" s="7">
        <f>SUM(C41:C57)</f>
        <v>247</v>
      </c>
      <c r="D58" s="8">
        <f>SUM(D41:D57)</f>
        <v>63.714000000000006</v>
      </c>
      <c r="E58" s="4"/>
      <c r="F58" s="11" t="s">
        <v>20</v>
      </c>
    </row>
    <row r="59" spans="1:6" ht="15" customHeight="1">
      <c r="A59" s="29"/>
      <c r="B59" s="29"/>
      <c r="C59" s="30"/>
      <c r="D59" s="31"/>
      <c r="E59" s="32"/>
      <c r="F59" s="48"/>
    </row>
    <row r="60" spans="1:6" ht="15" customHeight="1">
      <c r="A60" s="29"/>
      <c r="B60" s="29"/>
      <c r="C60" s="30"/>
      <c r="D60" s="31"/>
      <c r="E60" s="32"/>
      <c r="F60" s="48"/>
    </row>
    <row r="61" spans="1:4" ht="16.5" thickBot="1">
      <c r="A61" s="1" t="s">
        <v>22</v>
      </c>
      <c r="B61" s="42"/>
      <c r="D61" s="9" t="s">
        <v>37</v>
      </c>
    </row>
    <row r="62" spans="1:6" ht="15" customHeight="1" thickBot="1">
      <c r="A62" s="37" t="s">
        <v>0</v>
      </c>
      <c r="B62" s="38"/>
      <c r="C62" s="2" t="s">
        <v>1</v>
      </c>
      <c r="D62" s="2" t="s">
        <v>2</v>
      </c>
      <c r="E62" s="2" t="s">
        <v>3</v>
      </c>
      <c r="F62" s="2" t="s">
        <v>4</v>
      </c>
    </row>
    <row r="63" spans="1:6" ht="15" customHeight="1" thickBot="1">
      <c r="A63" s="37" t="s">
        <v>5</v>
      </c>
      <c r="B63" s="38"/>
      <c r="C63" s="5">
        <v>48</v>
      </c>
      <c r="D63" s="6">
        <v>19.8</v>
      </c>
      <c r="E63" s="2"/>
      <c r="F63" s="10" t="s">
        <v>20</v>
      </c>
    </row>
    <row r="64" spans="1:6" ht="15" customHeight="1" thickBot="1">
      <c r="A64" s="37" t="s">
        <v>6</v>
      </c>
      <c r="B64" s="38"/>
      <c r="C64" s="5">
        <v>6</v>
      </c>
      <c r="D64" s="6">
        <v>4.3</v>
      </c>
      <c r="E64" s="2"/>
      <c r="F64" s="10" t="s">
        <v>20</v>
      </c>
    </row>
    <row r="65" spans="1:6" ht="15" customHeight="1" thickBot="1">
      <c r="A65" s="37" t="s">
        <v>7</v>
      </c>
      <c r="B65" s="38"/>
      <c r="C65" s="5">
        <v>1</v>
      </c>
      <c r="D65" s="6">
        <v>2.85</v>
      </c>
      <c r="E65" s="2"/>
      <c r="F65" s="10" t="s">
        <v>20</v>
      </c>
    </row>
    <row r="66" spans="1:6" ht="15" customHeight="1" thickBot="1">
      <c r="A66" s="37" t="s">
        <v>8</v>
      </c>
      <c r="B66" s="38"/>
      <c r="C66" s="5">
        <v>9</v>
      </c>
      <c r="D66" s="6">
        <v>1.395</v>
      </c>
      <c r="E66" s="2"/>
      <c r="F66" s="10" t="s">
        <v>20</v>
      </c>
    </row>
    <row r="67" spans="1:6" ht="15" customHeight="1" thickBot="1">
      <c r="A67" s="37" t="s">
        <v>9</v>
      </c>
      <c r="B67" s="38"/>
      <c r="C67" s="5">
        <v>5</v>
      </c>
      <c r="D67" s="6">
        <v>8.3</v>
      </c>
      <c r="E67" s="2"/>
      <c r="F67" s="10" t="s">
        <v>20</v>
      </c>
    </row>
    <row r="68" spans="1:6" ht="15" customHeight="1" thickBot="1">
      <c r="A68" s="37" t="s">
        <v>10</v>
      </c>
      <c r="B68" s="38"/>
      <c r="C68" s="5">
        <v>19</v>
      </c>
      <c r="D68" s="6">
        <v>4.354</v>
      </c>
      <c r="E68" s="2"/>
      <c r="F68" s="10" t="s">
        <v>20</v>
      </c>
    </row>
    <row r="69" spans="1:6" ht="15" customHeight="1" thickBot="1">
      <c r="A69" s="37" t="s">
        <v>11</v>
      </c>
      <c r="B69" s="38"/>
      <c r="C69" s="5">
        <v>38</v>
      </c>
      <c r="D69" s="6">
        <v>1.106</v>
      </c>
      <c r="E69" s="2"/>
      <c r="F69" s="10" t="s">
        <v>20</v>
      </c>
    </row>
    <row r="70" spans="1:6" ht="15" customHeight="1" thickBot="1">
      <c r="A70" s="37" t="s">
        <v>12</v>
      </c>
      <c r="B70" s="38"/>
      <c r="C70" s="5">
        <v>7</v>
      </c>
      <c r="D70" s="6">
        <v>16</v>
      </c>
      <c r="E70" s="2"/>
      <c r="F70" s="10" t="s">
        <v>20</v>
      </c>
    </row>
    <row r="71" spans="1:6" ht="15" customHeight="1" thickBot="1">
      <c r="A71" s="37" t="s">
        <v>57</v>
      </c>
      <c r="B71" s="38"/>
      <c r="C71" s="5">
        <v>1</v>
      </c>
      <c r="D71" s="6">
        <v>0.05</v>
      </c>
      <c r="E71" s="2"/>
      <c r="F71" s="10" t="s">
        <v>20</v>
      </c>
    </row>
    <row r="72" spans="1:6" ht="15" customHeight="1" thickBot="1">
      <c r="A72" s="37" t="s">
        <v>62</v>
      </c>
      <c r="B72" s="38"/>
      <c r="C72" s="5">
        <v>8</v>
      </c>
      <c r="D72" s="6">
        <v>25.6</v>
      </c>
      <c r="E72" s="2"/>
      <c r="F72" s="10" t="s">
        <v>20</v>
      </c>
    </row>
    <row r="73" spans="1:6" ht="15" customHeight="1" thickBot="1">
      <c r="A73" s="37" t="s">
        <v>14</v>
      </c>
      <c r="B73" s="38"/>
      <c r="C73" s="5">
        <v>8</v>
      </c>
      <c r="D73" s="6">
        <v>0.177</v>
      </c>
      <c r="E73" s="2"/>
      <c r="F73" s="10" t="s">
        <v>20</v>
      </c>
    </row>
    <row r="74" spans="1:6" ht="15" customHeight="1" thickBot="1">
      <c r="A74" s="37" t="s">
        <v>15</v>
      </c>
      <c r="B74" s="38"/>
      <c r="C74" s="5">
        <v>4</v>
      </c>
      <c r="D74" s="6">
        <v>1.62</v>
      </c>
      <c r="E74" s="2"/>
      <c r="F74" s="10" t="s">
        <v>20</v>
      </c>
    </row>
    <row r="75" spans="1:6" ht="15" customHeight="1" thickBot="1">
      <c r="A75" s="37" t="s">
        <v>16</v>
      </c>
      <c r="B75" s="38"/>
      <c r="C75" s="5">
        <v>61</v>
      </c>
      <c r="D75" s="6">
        <v>10</v>
      </c>
      <c r="E75" s="2"/>
      <c r="F75" s="10" t="s">
        <v>20</v>
      </c>
    </row>
    <row r="76" spans="1:6" ht="15" customHeight="1" thickBot="1">
      <c r="A76" s="37" t="s">
        <v>17</v>
      </c>
      <c r="B76" s="38"/>
      <c r="C76" s="5">
        <v>1</v>
      </c>
      <c r="D76" s="6">
        <v>0.03</v>
      </c>
      <c r="E76" s="2"/>
      <c r="F76" s="10"/>
    </row>
    <row r="77" spans="1:6" ht="15" customHeight="1" thickBot="1">
      <c r="A77" s="16" t="s">
        <v>52</v>
      </c>
      <c r="B77" s="47" t="s">
        <v>59</v>
      </c>
      <c r="C77" s="7">
        <f>SUM(C63:C76)</f>
        <v>216</v>
      </c>
      <c r="D77" s="8">
        <f>SUM(D63:D76)</f>
        <v>95.58200000000001</v>
      </c>
      <c r="E77" s="4"/>
      <c r="F77" s="11" t="s">
        <v>20</v>
      </c>
    </row>
    <row r="78" spans="1:6" ht="15" customHeight="1">
      <c r="A78" s="29"/>
      <c r="B78" s="29"/>
      <c r="C78" s="30"/>
      <c r="D78" s="31"/>
      <c r="E78" s="32"/>
      <c r="F78" s="48"/>
    </row>
    <row r="79" ht="15" customHeight="1">
      <c r="B79" s="14"/>
    </row>
    <row r="80" spans="1:4" ht="16.5" thickBot="1">
      <c r="A80" s="1" t="s">
        <v>25</v>
      </c>
      <c r="B80" s="42"/>
      <c r="D80" s="9" t="s">
        <v>39</v>
      </c>
    </row>
    <row r="81" spans="1:6" ht="15" customHeight="1" thickBot="1">
      <c r="A81" s="37" t="s">
        <v>0</v>
      </c>
      <c r="B81" s="38"/>
      <c r="C81" s="2" t="s">
        <v>1</v>
      </c>
      <c r="D81" s="2" t="s">
        <v>2</v>
      </c>
      <c r="E81" s="2" t="s">
        <v>3</v>
      </c>
      <c r="F81" s="2" t="s">
        <v>4</v>
      </c>
    </row>
    <row r="82" spans="1:6" ht="15" customHeight="1" thickBot="1">
      <c r="A82" s="37" t="s">
        <v>5</v>
      </c>
      <c r="B82" s="38"/>
      <c r="C82" s="5">
        <v>2</v>
      </c>
      <c r="D82" s="6">
        <v>0.4</v>
      </c>
      <c r="E82" s="2"/>
      <c r="F82" s="10" t="s">
        <v>20</v>
      </c>
    </row>
    <row r="83" spans="1:6" ht="15" customHeight="1" thickBot="1">
      <c r="A83" s="16" t="s">
        <v>42</v>
      </c>
      <c r="B83" s="47" t="s">
        <v>59</v>
      </c>
      <c r="C83" s="7">
        <f>SUM(C82:C82)</f>
        <v>2</v>
      </c>
      <c r="D83" s="8">
        <f>SUM(D82:D82)</f>
        <v>0.4</v>
      </c>
      <c r="E83" s="4"/>
      <c r="F83" s="11" t="s">
        <v>20</v>
      </c>
    </row>
    <row r="84" spans="1:6" ht="15" customHeight="1">
      <c r="A84" s="29"/>
      <c r="B84" s="29"/>
      <c r="C84" s="30"/>
      <c r="D84" s="31"/>
      <c r="E84" s="32"/>
      <c r="F84" s="48"/>
    </row>
    <row r="85" ht="15" customHeight="1">
      <c r="B85" s="14"/>
    </row>
    <row r="86" spans="1:4" ht="16.5" thickBot="1">
      <c r="A86" s="1" t="s">
        <v>26</v>
      </c>
      <c r="B86" s="42"/>
      <c r="D86" s="9" t="s">
        <v>39</v>
      </c>
    </row>
    <row r="87" spans="1:6" ht="15" customHeight="1" thickBot="1">
      <c r="A87" s="37" t="s">
        <v>0</v>
      </c>
      <c r="B87" s="38"/>
      <c r="C87" s="2" t="s">
        <v>1</v>
      </c>
      <c r="D87" s="2" t="s">
        <v>2</v>
      </c>
      <c r="E87" s="2" t="s">
        <v>3</v>
      </c>
      <c r="F87" s="2" t="s">
        <v>4</v>
      </c>
    </row>
    <row r="88" spans="1:6" ht="15" customHeight="1" thickBot="1">
      <c r="A88" s="37" t="s">
        <v>5</v>
      </c>
      <c r="B88" s="38"/>
      <c r="C88" s="5">
        <v>5</v>
      </c>
      <c r="D88" s="6">
        <v>1.5</v>
      </c>
      <c r="E88" s="2"/>
      <c r="F88" s="10" t="s">
        <v>20</v>
      </c>
    </row>
    <row r="89" spans="1:6" ht="15" customHeight="1" thickBot="1">
      <c r="A89" s="37" t="s">
        <v>11</v>
      </c>
      <c r="B89" s="38"/>
      <c r="C89" s="5">
        <v>24</v>
      </c>
      <c r="D89" s="6">
        <v>1.26</v>
      </c>
      <c r="E89" s="2"/>
      <c r="F89" s="10" t="s">
        <v>20</v>
      </c>
    </row>
    <row r="90" spans="1:6" ht="15" customHeight="1" thickBot="1">
      <c r="A90" s="37" t="s">
        <v>21</v>
      </c>
      <c r="B90" s="38"/>
      <c r="C90" s="5">
        <v>185</v>
      </c>
      <c r="D90" s="6">
        <v>51.76</v>
      </c>
      <c r="E90" s="2"/>
      <c r="F90" s="10"/>
    </row>
    <row r="91" spans="1:6" ht="15" customHeight="1" thickBot="1">
      <c r="A91" s="37" t="s">
        <v>13</v>
      </c>
      <c r="B91" s="38"/>
      <c r="C91" s="5">
        <v>1</v>
      </c>
      <c r="D91" s="6">
        <v>2.3</v>
      </c>
      <c r="E91" s="2"/>
      <c r="F91" s="10" t="s">
        <v>20</v>
      </c>
    </row>
    <row r="92" spans="1:6" ht="15" customHeight="1" thickBot="1">
      <c r="A92" s="37" t="s">
        <v>15</v>
      </c>
      <c r="B92" s="38"/>
      <c r="C92" s="5">
        <v>1</v>
      </c>
      <c r="D92" s="6">
        <v>0.7</v>
      </c>
      <c r="E92" s="2"/>
      <c r="F92" s="10" t="s">
        <v>20</v>
      </c>
    </row>
    <row r="93" spans="1:6" ht="15" customHeight="1" thickBot="1">
      <c r="A93" s="37" t="s">
        <v>16</v>
      </c>
      <c r="B93" s="38"/>
      <c r="C93" s="5">
        <v>60</v>
      </c>
      <c r="D93" s="6">
        <v>5.11</v>
      </c>
      <c r="E93" s="2"/>
      <c r="F93" s="10" t="s">
        <v>20</v>
      </c>
    </row>
    <row r="94" spans="1:6" ht="15" customHeight="1" thickBot="1">
      <c r="A94" s="37" t="s">
        <v>17</v>
      </c>
      <c r="B94" s="38"/>
      <c r="C94" s="5">
        <v>305</v>
      </c>
      <c r="D94" s="6">
        <v>17.63</v>
      </c>
      <c r="E94" s="2"/>
      <c r="F94" s="10"/>
    </row>
    <row r="95" spans="1:6" ht="15" customHeight="1" thickBot="1">
      <c r="A95" s="37" t="s">
        <v>19</v>
      </c>
      <c r="B95" s="38"/>
      <c r="C95" s="5">
        <v>74</v>
      </c>
      <c r="D95" s="6">
        <v>27.57</v>
      </c>
      <c r="E95" s="2"/>
      <c r="F95" s="10" t="s">
        <v>20</v>
      </c>
    </row>
    <row r="96" spans="1:6" ht="15" customHeight="1" thickBot="1">
      <c r="A96" s="37" t="s">
        <v>65</v>
      </c>
      <c r="B96" s="38"/>
      <c r="C96" s="5">
        <v>7</v>
      </c>
      <c r="D96" s="6">
        <v>0.5</v>
      </c>
      <c r="E96" s="2"/>
      <c r="F96" s="10"/>
    </row>
    <row r="97" spans="1:6" ht="15" customHeight="1" thickBot="1">
      <c r="A97" s="37" t="s">
        <v>64</v>
      </c>
      <c r="B97" s="38"/>
      <c r="C97" s="5">
        <v>4</v>
      </c>
      <c r="D97" s="6">
        <v>0.045</v>
      </c>
      <c r="E97" s="2"/>
      <c r="F97" s="10" t="s">
        <v>20</v>
      </c>
    </row>
    <row r="98" spans="1:6" ht="15" customHeight="1" thickBot="1">
      <c r="A98" s="37" t="s">
        <v>66</v>
      </c>
      <c r="B98" s="38"/>
      <c r="C98" s="5">
        <v>1</v>
      </c>
      <c r="D98" s="6">
        <v>0.1</v>
      </c>
      <c r="E98" s="2"/>
      <c r="F98" s="10" t="s">
        <v>20</v>
      </c>
    </row>
    <row r="99" spans="1:6" ht="15" customHeight="1" thickBot="1">
      <c r="A99" s="16" t="s">
        <v>46</v>
      </c>
      <c r="B99" s="47" t="s">
        <v>59</v>
      </c>
      <c r="C99" s="7">
        <f>SUM(C88:C98)</f>
        <v>667</v>
      </c>
      <c r="D99" s="8">
        <f>SUM(D88:D98)</f>
        <v>108.47499999999998</v>
      </c>
      <c r="E99" s="4"/>
      <c r="F99" s="11" t="s">
        <v>20</v>
      </c>
    </row>
    <row r="100" spans="1:6" ht="15" customHeight="1">
      <c r="A100" s="29"/>
      <c r="B100" s="29"/>
      <c r="C100" s="30"/>
      <c r="D100" s="31"/>
      <c r="E100" s="32"/>
      <c r="F100" s="48"/>
    </row>
    <row r="101" spans="1:6" ht="15" customHeight="1">
      <c r="A101" s="29"/>
      <c r="B101" s="29"/>
      <c r="C101" s="30"/>
      <c r="D101" s="31"/>
      <c r="E101" s="32"/>
      <c r="F101" s="48"/>
    </row>
    <row r="102" spans="1:4" ht="16.5" thickBot="1">
      <c r="A102" s="1" t="s">
        <v>27</v>
      </c>
      <c r="B102" s="42"/>
      <c r="D102" s="9" t="s">
        <v>35</v>
      </c>
    </row>
    <row r="103" spans="1:6" ht="15" customHeight="1" thickBot="1">
      <c r="A103" s="37" t="s">
        <v>0</v>
      </c>
      <c r="B103" s="38"/>
      <c r="C103" s="2" t="s">
        <v>1</v>
      </c>
      <c r="D103" s="2" t="s">
        <v>2</v>
      </c>
      <c r="E103" s="2" t="s">
        <v>3</v>
      </c>
      <c r="F103" s="2" t="s">
        <v>4</v>
      </c>
    </row>
    <row r="104" spans="1:6" ht="15" customHeight="1" thickBot="1">
      <c r="A104" s="37" t="s">
        <v>5</v>
      </c>
      <c r="B104" s="38"/>
      <c r="C104" s="5">
        <v>120</v>
      </c>
      <c r="D104" s="6">
        <v>25.35</v>
      </c>
      <c r="E104" s="2"/>
      <c r="F104" s="10" t="s">
        <v>20</v>
      </c>
    </row>
    <row r="105" spans="1:6" ht="15" customHeight="1" thickBot="1">
      <c r="A105" s="37" t="s">
        <v>6</v>
      </c>
      <c r="B105" s="38"/>
      <c r="C105" s="5">
        <v>5</v>
      </c>
      <c r="D105" s="6">
        <v>4.1</v>
      </c>
      <c r="E105" s="2"/>
      <c r="F105" s="10" t="s">
        <v>20</v>
      </c>
    </row>
    <row r="106" spans="1:6" ht="15" customHeight="1" thickBot="1">
      <c r="A106" s="37" t="s">
        <v>7</v>
      </c>
      <c r="B106" s="38"/>
      <c r="C106" s="5">
        <v>1</v>
      </c>
      <c r="D106" s="6">
        <v>0.45</v>
      </c>
      <c r="E106" s="2"/>
      <c r="F106" s="10" t="s">
        <v>20</v>
      </c>
    </row>
    <row r="107" spans="1:6" ht="15" customHeight="1" thickBot="1">
      <c r="A107" s="37" t="s">
        <v>8</v>
      </c>
      <c r="B107" s="38"/>
      <c r="C107" s="5">
        <v>105</v>
      </c>
      <c r="D107" s="6">
        <v>24.01</v>
      </c>
      <c r="E107" s="2"/>
      <c r="F107" s="10" t="s">
        <v>20</v>
      </c>
    </row>
    <row r="108" spans="1:6" ht="15" customHeight="1" thickBot="1">
      <c r="A108" s="37" t="s">
        <v>9</v>
      </c>
      <c r="B108" s="38"/>
      <c r="C108" s="5">
        <v>63</v>
      </c>
      <c r="D108" s="6">
        <v>152.8</v>
      </c>
      <c r="E108" s="2"/>
      <c r="F108" s="10" t="s">
        <v>20</v>
      </c>
    </row>
    <row r="109" spans="1:6" ht="15" customHeight="1" thickBot="1">
      <c r="A109" s="37" t="s">
        <v>10</v>
      </c>
      <c r="B109" s="38"/>
      <c r="C109" s="5">
        <v>10</v>
      </c>
      <c r="D109" s="6">
        <v>8.9</v>
      </c>
      <c r="E109" s="2"/>
      <c r="F109" s="10" t="s">
        <v>20</v>
      </c>
    </row>
    <row r="110" spans="1:6" ht="15" customHeight="1" thickBot="1">
      <c r="A110" s="37" t="s">
        <v>12</v>
      </c>
      <c r="B110" s="38"/>
      <c r="C110" s="5">
        <v>19</v>
      </c>
      <c r="D110" s="6">
        <v>58.4</v>
      </c>
      <c r="E110" s="2"/>
      <c r="F110" s="10" t="s">
        <v>20</v>
      </c>
    </row>
    <row r="111" spans="1:6" ht="15" customHeight="1" thickBot="1">
      <c r="A111" s="37" t="s">
        <v>62</v>
      </c>
      <c r="B111" s="38"/>
      <c r="C111" s="5">
        <v>71</v>
      </c>
      <c r="D111" s="6">
        <v>227.23</v>
      </c>
      <c r="E111" s="2"/>
      <c r="F111" s="10" t="s">
        <v>20</v>
      </c>
    </row>
    <row r="112" spans="1:6" ht="15" customHeight="1" thickBot="1">
      <c r="A112" s="37" t="s">
        <v>13</v>
      </c>
      <c r="B112" s="38"/>
      <c r="C112" s="5">
        <v>80</v>
      </c>
      <c r="D112" s="6">
        <v>347.28</v>
      </c>
      <c r="E112" s="2"/>
      <c r="F112" s="10" t="s">
        <v>20</v>
      </c>
    </row>
    <row r="113" spans="1:6" ht="15" customHeight="1" thickBot="1">
      <c r="A113" s="37" t="s">
        <v>15</v>
      </c>
      <c r="B113" s="38"/>
      <c r="C113" s="5">
        <v>268</v>
      </c>
      <c r="D113" s="6">
        <v>257.24</v>
      </c>
      <c r="E113" s="2"/>
      <c r="F113" s="10" t="s">
        <v>20</v>
      </c>
    </row>
    <row r="114" spans="1:6" ht="15" customHeight="1" thickBot="1">
      <c r="A114" s="37" t="s">
        <v>16</v>
      </c>
      <c r="B114" s="38"/>
      <c r="C114" s="5">
        <v>287</v>
      </c>
      <c r="D114" s="6">
        <v>31.01</v>
      </c>
      <c r="E114" s="2"/>
      <c r="F114" s="10" t="s">
        <v>20</v>
      </c>
    </row>
    <row r="115" spans="1:6" ht="15" customHeight="1" thickBot="1">
      <c r="A115" s="37" t="s">
        <v>17</v>
      </c>
      <c r="B115" s="38"/>
      <c r="C115" s="5">
        <v>27</v>
      </c>
      <c r="D115" s="6">
        <v>2.4</v>
      </c>
      <c r="E115" s="2"/>
      <c r="F115" s="10"/>
    </row>
    <row r="116" spans="1:6" ht="15" customHeight="1" thickBot="1">
      <c r="A116" s="37" t="s">
        <v>19</v>
      </c>
      <c r="B116" s="38"/>
      <c r="C116" s="5">
        <v>8</v>
      </c>
      <c r="D116" s="6">
        <v>6.8</v>
      </c>
      <c r="E116" s="2"/>
      <c r="F116" s="10" t="s">
        <v>20</v>
      </c>
    </row>
    <row r="117" spans="1:6" ht="15" customHeight="1" thickBot="1">
      <c r="A117" s="37" t="s">
        <v>67</v>
      </c>
      <c r="B117" s="38"/>
      <c r="C117" s="5">
        <v>2</v>
      </c>
      <c r="D117" s="6">
        <v>6.8</v>
      </c>
      <c r="E117" s="2"/>
      <c r="F117" s="10" t="s">
        <v>20</v>
      </c>
    </row>
    <row r="118" spans="1:6" ht="15" customHeight="1" thickBot="1">
      <c r="A118" s="16" t="s">
        <v>47</v>
      </c>
      <c r="B118" s="47" t="s">
        <v>59</v>
      </c>
      <c r="C118" s="7">
        <f>SUM(C104:C117)</f>
        <v>1066</v>
      </c>
      <c r="D118" s="8">
        <f>SUM(D104:D117)</f>
        <v>1152.77</v>
      </c>
      <c r="E118" s="4"/>
      <c r="F118" s="3"/>
    </row>
    <row r="119" spans="1:6" ht="15" customHeight="1">
      <c r="A119" s="29"/>
      <c r="B119" s="29"/>
      <c r="C119" s="30"/>
      <c r="D119" s="31"/>
      <c r="E119" s="32"/>
      <c r="F119" s="33"/>
    </row>
    <row r="120" ht="15" customHeight="1">
      <c r="B120" s="14"/>
    </row>
    <row r="121" spans="1:4" ht="16.5" thickBot="1">
      <c r="A121" s="1" t="s">
        <v>28</v>
      </c>
      <c r="B121" s="42"/>
      <c r="D121" s="9" t="s">
        <v>36</v>
      </c>
    </row>
    <row r="122" spans="1:6" ht="15" customHeight="1" thickBot="1">
      <c r="A122" s="37" t="s">
        <v>0</v>
      </c>
      <c r="B122" s="38"/>
      <c r="C122" s="2" t="s">
        <v>1</v>
      </c>
      <c r="D122" s="2" t="s">
        <v>2</v>
      </c>
      <c r="E122" s="2" t="s">
        <v>3</v>
      </c>
      <c r="F122" s="2" t="s">
        <v>4</v>
      </c>
    </row>
    <row r="123" spans="1:6" ht="15" customHeight="1" thickBot="1">
      <c r="A123" s="37" t="s">
        <v>5</v>
      </c>
      <c r="B123" s="38"/>
      <c r="C123" s="5">
        <v>6</v>
      </c>
      <c r="D123" s="6">
        <v>2.75</v>
      </c>
      <c r="E123" s="2"/>
      <c r="F123" s="10" t="s">
        <v>20</v>
      </c>
    </row>
    <row r="124" spans="1:6" ht="15" customHeight="1" thickBot="1">
      <c r="A124" s="37" t="s">
        <v>8</v>
      </c>
      <c r="B124" s="38"/>
      <c r="C124" s="5">
        <v>25</v>
      </c>
      <c r="D124" s="6">
        <v>0.587</v>
      </c>
      <c r="E124" s="2"/>
      <c r="F124" s="10" t="s">
        <v>20</v>
      </c>
    </row>
    <row r="125" spans="1:6" ht="15" customHeight="1" thickBot="1">
      <c r="A125" s="37" t="s">
        <v>11</v>
      </c>
      <c r="B125" s="38"/>
      <c r="C125" s="5">
        <v>1</v>
      </c>
      <c r="D125" s="6">
        <v>0.012</v>
      </c>
      <c r="E125" s="2"/>
      <c r="F125" s="10" t="s">
        <v>20</v>
      </c>
    </row>
    <row r="126" spans="1:6" ht="15" customHeight="1" thickBot="1">
      <c r="A126" s="37" t="s">
        <v>12</v>
      </c>
      <c r="B126" s="38"/>
      <c r="C126" s="5">
        <v>1</v>
      </c>
      <c r="D126" s="6">
        <v>3.7</v>
      </c>
      <c r="E126" s="2"/>
      <c r="F126" s="10" t="s">
        <v>20</v>
      </c>
    </row>
    <row r="127" spans="1:6" ht="15" customHeight="1" thickBot="1">
      <c r="A127" s="37" t="s">
        <v>62</v>
      </c>
      <c r="B127" s="38"/>
      <c r="C127" s="5">
        <v>9</v>
      </c>
      <c r="D127" s="6">
        <v>42.5</v>
      </c>
      <c r="E127" s="2"/>
      <c r="F127" s="10" t="s">
        <v>20</v>
      </c>
    </row>
    <row r="128" spans="1:6" ht="15" customHeight="1" thickBot="1">
      <c r="A128" s="37" t="s">
        <v>16</v>
      </c>
      <c r="B128" s="38"/>
      <c r="C128" s="5">
        <v>377</v>
      </c>
      <c r="D128" s="6">
        <v>19.54</v>
      </c>
      <c r="E128" s="2"/>
      <c r="F128" s="10" t="s">
        <v>20</v>
      </c>
    </row>
    <row r="129" spans="1:6" ht="15" customHeight="1" thickBot="1">
      <c r="A129" s="37" t="s">
        <v>17</v>
      </c>
      <c r="B129" s="38"/>
      <c r="C129" s="5">
        <v>155</v>
      </c>
      <c r="D129" s="6">
        <v>11.63</v>
      </c>
      <c r="E129" s="2"/>
      <c r="F129" s="10"/>
    </row>
    <row r="130" spans="1:6" ht="15" customHeight="1" thickBot="1">
      <c r="A130" s="37" t="s">
        <v>19</v>
      </c>
      <c r="B130" s="38"/>
      <c r="C130" s="5">
        <v>20</v>
      </c>
      <c r="D130" s="6">
        <v>13.45</v>
      </c>
      <c r="E130" s="2"/>
      <c r="F130" s="10" t="s">
        <v>20</v>
      </c>
    </row>
    <row r="131" spans="1:6" ht="15" customHeight="1" thickBot="1">
      <c r="A131" s="16" t="s">
        <v>48</v>
      </c>
      <c r="B131" s="47" t="s">
        <v>59</v>
      </c>
      <c r="C131" s="7">
        <f>SUM(C123:C130)</f>
        <v>594</v>
      </c>
      <c r="D131" s="8">
        <f>SUM(D123:D130)</f>
        <v>94.169</v>
      </c>
      <c r="E131" s="4"/>
      <c r="F131" s="3"/>
    </row>
    <row r="132" spans="1:6" ht="15" customHeight="1">
      <c r="A132" s="29"/>
      <c r="B132" s="29"/>
      <c r="C132" s="30"/>
      <c r="D132" s="31"/>
      <c r="E132" s="32"/>
      <c r="F132" s="33"/>
    </row>
    <row r="133" ht="15" customHeight="1">
      <c r="B133" s="14"/>
    </row>
    <row r="134" spans="1:4" ht="16.5" thickBot="1">
      <c r="A134" s="1" t="s">
        <v>29</v>
      </c>
      <c r="B134" s="42"/>
      <c r="D134" s="9" t="s">
        <v>55</v>
      </c>
    </row>
    <row r="135" spans="1:6" ht="15" customHeight="1" thickBot="1">
      <c r="A135" s="37" t="s">
        <v>0</v>
      </c>
      <c r="B135" s="38"/>
      <c r="C135" s="2" t="s">
        <v>1</v>
      </c>
      <c r="D135" s="2" t="s">
        <v>2</v>
      </c>
      <c r="E135" s="2" t="s">
        <v>3</v>
      </c>
      <c r="F135" s="2" t="s">
        <v>4</v>
      </c>
    </row>
    <row r="136" spans="1:6" ht="15" customHeight="1" thickBot="1">
      <c r="A136" s="37" t="s">
        <v>5</v>
      </c>
      <c r="B136" s="38"/>
      <c r="C136" s="5">
        <v>1</v>
      </c>
      <c r="D136" s="6">
        <v>0.6</v>
      </c>
      <c r="E136" s="2"/>
      <c r="F136" s="10" t="s">
        <v>20</v>
      </c>
    </row>
    <row r="137" spans="1:6" ht="15" customHeight="1" thickBot="1">
      <c r="A137" s="37" t="s">
        <v>8</v>
      </c>
      <c r="B137" s="38"/>
      <c r="C137" s="5">
        <v>10</v>
      </c>
      <c r="D137" s="6">
        <v>4.35</v>
      </c>
      <c r="E137" s="2"/>
      <c r="F137" s="10" t="s">
        <v>20</v>
      </c>
    </row>
    <row r="138" spans="1:6" ht="15" customHeight="1" thickBot="1">
      <c r="A138" s="37" t="s">
        <v>12</v>
      </c>
      <c r="B138" s="38"/>
      <c r="C138" s="5">
        <v>38</v>
      </c>
      <c r="D138" s="6">
        <v>73.6</v>
      </c>
      <c r="E138" s="2"/>
      <c r="F138" s="10" t="s">
        <v>20</v>
      </c>
    </row>
    <row r="139" spans="1:6" ht="15" customHeight="1" thickBot="1">
      <c r="A139" s="37" t="s">
        <v>17</v>
      </c>
      <c r="B139" s="38"/>
      <c r="C139" s="5">
        <v>18</v>
      </c>
      <c r="D139" s="6">
        <v>7</v>
      </c>
      <c r="E139" s="2"/>
      <c r="F139" s="10"/>
    </row>
    <row r="140" spans="1:6" ht="15" customHeight="1" thickBot="1">
      <c r="A140" s="37" t="s">
        <v>67</v>
      </c>
      <c r="B140" s="38"/>
      <c r="C140" s="5">
        <v>2</v>
      </c>
      <c r="D140" s="6">
        <v>10</v>
      </c>
      <c r="E140" s="2"/>
      <c r="F140" s="10" t="s">
        <v>20</v>
      </c>
    </row>
    <row r="141" spans="1:6" ht="15" customHeight="1" thickBot="1">
      <c r="A141" s="16" t="s">
        <v>49</v>
      </c>
      <c r="B141" s="47" t="s">
        <v>59</v>
      </c>
      <c r="C141" s="7">
        <f>SUM(C136:C140)</f>
        <v>69</v>
      </c>
      <c r="D141" s="8">
        <f>SUM(D136:D140)</f>
        <v>95.55</v>
      </c>
      <c r="E141" s="4"/>
      <c r="F141" s="3"/>
    </row>
    <row r="142" spans="1:6" ht="15" customHeight="1">
      <c r="A142" s="29"/>
      <c r="B142" s="29"/>
      <c r="C142" s="30"/>
      <c r="D142" s="31"/>
      <c r="E142" s="32"/>
      <c r="F142" s="33"/>
    </row>
    <row r="143" ht="15" customHeight="1">
      <c r="B143" s="14"/>
    </row>
    <row r="144" spans="1:2" ht="16.5" thickBot="1">
      <c r="A144" s="1" t="s">
        <v>30</v>
      </c>
      <c r="B144" s="42"/>
    </row>
    <row r="145" spans="1:6" ht="15" customHeight="1" thickBot="1">
      <c r="A145" s="37" t="s">
        <v>0</v>
      </c>
      <c r="B145" s="38"/>
      <c r="C145" s="2" t="s">
        <v>1</v>
      </c>
      <c r="D145" s="2" t="s">
        <v>2</v>
      </c>
      <c r="E145" s="2" t="s">
        <v>3</v>
      </c>
      <c r="F145" s="2" t="s">
        <v>4</v>
      </c>
    </row>
    <row r="146" spans="1:6" ht="15" customHeight="1" thickBot="1">
      <c r="A146" s="37"/>
      <c r="B146" s="38"/>
      <c r="C146" s="5"/>
      <c r="D146" s="6"/>
      <c r="E146" s="2"/>
      <c r="F146" s="5"/>
    </row>
    <row r="147" spans="1:6" ht="15" customHeight="1" thickBot="1">
      <c r="A147" s="16" t="s">
        <v>50</v>
      </c>
      <c r="B147" s="47" t="s">
        <v>59</v>
      </c>
      <c r="C147" s="7">
        <f>SUM(C146:C146)</f>
        <v>0</v>
      </c>
      <c r="D147" s="8">
        <f>SUM(D146:D146)</f>
        <v>0</v>
      </c>
      <c r="E147" s="4"/>
      <c r="F147" s="3"/>
    </row>
    <row r="148" spans="1:6" ht="15" customHeight="1">
      <c r="A148" s="29"/>
      <c r="B148" s="29"/>
      <c r="C148" s="30"/>
      <c r="D148" s="31"/>
      <c r="E148" s="32"/>
      <c r="F148" s="33"/>
    </row>
    <row r="149" ht="15" customHeight="1">
      <c r="B149" s="14"/>
    </row>
    <row r="150" spans="1:2" ht="16.5" thickBot="1">
      <c r="A150" s="1" t="s">
        <v>31</v>
      </c>
      <c r="B150" s="42"/>
    </row>
    <row r="151" spans="1:6" ht="15" customHeight="1" thickBot="1">
      <c r="A151" s="37" t="s">
        <v>0</v>
      </c>
      <c r="B151" s="38"/>
      <c r="C151" s="2" t="s">
        <v>1</v>
      </c>
      <c r="D151" s="2" t="s">
        <v>2</v>
      </c>
      <c r="E151" s="2" t="s">
        <v>3</v>
      </c>
      <c r="F151" s="2" t="s">
        <v>4</v>
      </c>
    </row>
    <row r="152" spans="1:6" ht="15" customHeight="1" thickBot="1">
      <c r="A152" s="37" t="s">
        <v>6</v>
      </c>
      <c r="B152" s="38"/>
      <c r="C152" s="5">
        <v>6</v>
      </c>
      <c r="D152" s="6">
        <v>1.2</v>
      </c>
      <c r="E152" s="2"/>
      <c r="F152" s="10" t="s">
        <v>20</v>
      </c>
    </row>
    <row r="153" spans="1:6" ht="15" customHeight="1" thickBot="1">
      <c r="A153" s="37" t="s">
        <v>15</v>
      </c>
      <c r="B153" s="38"/>
      <c r="C153" s="5">
        <v>2</v>
      </c>
      <c r="D153" s="6">
        <v>0.5</v>
      </c>
      <c r="E153" s="2"/>
      <c r="F153" s="10" t="s">
        <v>20</v>
      </c>
    </row>
    <row r="154" spans="1:6" ht="15" customHeight="1" thickBot="1">
      <c r="A154" s="37" t="s">
        <v>18</v>
      </c>
      <c r="B154" s="38"/>
      <c r="C154" s="5">
        <v>1</v>
      </c>
      <c r="D154" s="6">
        <v>0.2</v>
      </c>
      <c r="E154" s="2"/>
      <c r="F154" s="10" t="s">
        <v>20</v>
      </c>
    </row>
    <row r="155" spans="1:6" ht="15" customHeight="1" thickBot="1">
      <c r="A155" s="16" t="s">
        <v>51</v>
      </c>
      <c r="B155" s="47" t="s">
        <v>59</v>
      </c>
      <c r="C155" s="7">
        <f>SUM(C152:C154)</f>
        <v>9</v>
      </c>
      <c r="D155" s="8">
        <f>SUM(D152:D154)</f>
        <v>1.9</v>
      </c>
      <c r="E155" s="4"/>
      <c r="F155" s="3"/>
    </row>
    <row r="156" spans="1:6" ht="15" customHeight="1">
      <c r="A156" s="29"/>
      <c r="B156" s="29"/>
      <c r="C156" s="30"/>
      <c r="D156" s="31"/>
      <c r="E156" s="32"/>
      <c r="F156" s="33"/>
    </row>
    <row r="157" ht="15" customHeight="1" thickBot="1">
      <c r="B157" s="14"/>
    </row>
    <row r="158" spans="1:6" ht="12.75">
      <c r="A158" s="39"/>
      <c r="B158" s="34"/>
      <c r="C158" s="12" t="s">
        <v>40</v>
      </c>
      <c r="D158" s="44" t="s">
        <v>38</v>
      </c>
      <c r="E158" s="46"/>
      <c r="F158" s="14"/>
    </row>
    <row r="159" spans="1:6" ht="18.75" thickBot="1">
      <c r="A159" s="40" t="s">
        <v>60</v>
      </c>
      <c r="B159" s="35"/>
      <c r="C159" s="22">
        <f>SUM(C3,C24,C41,C63,C82,C104,C123,C136,C158)</f>
        <v>333</v>
      </c>
      <c r="D159" s="45">
        <f>SUM(D3,D24,D41,D63,D82,D88,D104,D123,D136)</f>
        <v>105.41499999999999</v>
      </c>
      <c r="E159" s="46"/>
      <c r="F159" s="14"/>
    </row>
    <row r="160" spans="1:6" ht="15" customHeight="1">
      <c r="A160" s="13"/>
      <c r="B160" s="13"/>
      <c r="C160" s="14"/>
      <c r="D160" s="15"/>
      <c r="E160" s="14"/>
      <c r="F160" s="14"/>
    </row>
    <row r="161" spans="1:6" ht="15" customHeight="1" thickBot="1">
      <c r="A161" s="13"/>
      <c r="B161" s="13"/>
      <c r="C161" s="14"/>
      <c r="D161" s="15"/>
      <c r="E161" s="14"/>
      <c r="F161" s="14"/>
    </row>
    <row r="162" spans="1:4" ht="15" customHeight="1" thickBot="1">
      <c r="A162" s="36"/>
      <c r="B162" s="43"/>
      <c r="C162" s="19" t="s">
        <v>40</v>
      </c>
      <c r="D162" s="20" t="s">
        <v>38</v>
      </c>
    </row>
    <row r="163" spans="1:4" ht="16.5" customHeight="1" thickBot="1">
      <c r="A163" s="41" t="s">
        <v>43</v>
      </c>
      <c r="B163" s="47" t="s">
        <v>59</v>
      </c>
      <c r="C163" s="25">
        <f>SUM(C19)</f>
        <v>600</v>
      </c>
      <c r="D163" s="26">
        <f>SUM(D19)</f>
        <v>163.252</v>
      </c>
    </row>
    <row r="164" spans="1:4" ht="16.5" customHeight="1" thickBot="1">
      <c r="A164" s="16" t="s">
        <v>44</v>
      </c>
      <c r="B164" s="47" t="s">
        <v>59</v>
      </c>
      <c r="C164" s="17">
        <f>SUM(C36)</f>
        <v>276</v>
      </c>
      <c r="D164" s="18">
        <f>SUM(D36)</f>
        <v>40.590999999999994</v>
      </c>
    </row>
    <row r="165" spans="1:4" ht="16.5" customHeight="1" thickBot="1">
      <c r="A165" s="16" t="s">
        <v>41</v>
      </c>
      <c r="B165" s="47" t="s">
        <v>59</v>
      </c>
      <c r="C165" s="17">
        <f>SUM(C58)</f>
        <v>247</v>
      </c>
      <c r="D165" s="18">
        <f>SUM(D58)</f>
        <v>63.714000000000006</v>
      </c>
    </row>
    <row r="166" spans="1:4" ht="16.5" customHeight="1" thickBot="1">
      <c r="A166" s="16" t="s">
        <v>45</v>
      </c>
      <c r="B166" s="47" t="s">
        <v>59</v>
      </c>
      <c r="C166" s="17">
        <f>SUM(C77)</f>
        <v>216</v>
      </c>
      <c r="D166" s="18">
        <f>SUM(D77)</f>
        <v>95.58200000000001</v>
      </c>
    </row>
    <row r="167" spans="1:4" ht="16.5" customHeight="1" thickBot="1">
      <c r="A167" s="16" t="s">
        <v>42</v>
      </c>
      <c r="B167" s="47" t="s">
        <v>59</v>
      </c>
      <c r="C167" s="17">
        <f>SUM(C83)</f>
        <v>2</v>
      </c>
      <c r="D167" s="18">
        <f>SUM(D83)</f>
        <v>0.4</v>
      </c>
    </row>
    <row r="168" spans="1:4" ht="16.5" customHeight="1" thickBot="1">
      <c r="A168" s="16" t="s">
        <v>46</v>
      </c>
      <c r="B168" s="47" t="s">
        <v>59</v>
      </c>
      <c r="C168" s="17">
        <f>SUM(C99)</f>
        <v>667</v>
      </c>
      <c r="D168" s="18">
        <f>SUM(D99)</f>
        <v>108.47499999999998</v>
      </c>
    </row>
    <row r="169" spans="1:4" ht="16.5" customHeight="1" thickBot="1">
      <c r="A169" s="16" t="s">
        <v>47</v>
      </c>
      <c r="B169" s="47" t="s">
        <v>59</v>
      </c>
      <c r="C169" s="17">
        <f>SUM(C118)</f>
        <v>1066</v>
      </c>
      <c r="D169" s="18">
        <f>SUM(D118)</f>
        <v>1152.77</v>
      </c>
    </row>
    <row r="170" spans="1:4" ht="16.5" customHeight="1" thickBot="1">
      <c r="A170" s="16" t="s">
        <v>48</v>
      </c>
      <c r="B170" s="47" t="s">
        <v>59</v>
      </c>
      <c r="C170" s="17">
        <f>SUM(C131)</f>
        <v>594</v>
      </c>
      <c r="D170" s="18">
        <f>SUM(D131)</f>
        <v>94.169</v>
      </c>
    </row>
    <row r="171" spans="1:4" ht="16.5" customHeight="1" thickBot="1">
      <c r="A171" s="16" t="s">
        <v>49</v>
      </c>
      <c r="B171" s="47" t="s">
        <v>59</v>
      </c>
      <c r="C171" s="17">
        <f>SUM(C141)</f>
        <v>69</v>
      </c>
      <c r="D171" s="18">
        <f>SUM(D141)</f>
        <v>95.55</v>
      </c>
    </row>
    <row r="172" spans="1:4" ht="16.5" customHeight="1" thickBot="1">
      <c r="A172" s="16" t="s">
        <v>50</v>
      </c>
      <c r="B172" s="47" t="s">
        <v>59</v>
      </c>
      <c r="C172" s="17">
        <f>SUM(C147)</f>
        <v>0</v>
      </c>
      <c r="D172" s="18">
        <f>SUM(D147)</f>
        <v>0</v>
      </c>
    </row>
    <row r="173" spans="1:4" ht="16.5" customHeight="1" thickBot="1">
      <c r="A173" s="16" t="s">
        <v>51</v>
      </c>
      <c r="B173" s="47" t="s">
        <v>59</v>
      </c>
      <c r="C173" s="27">
        <f>SUM(C155)</f>
        <v>9</v>
      </c>
      <c r="D173" s="28">
        <f>SUM(D155)</f>
        <v>1.9</v>
      </c>
    </row>
    <row r="174" spans="1:4" ht="18" customHeight="1" thickBot="1">
      <c r="A174" s="21" t="s">
        <v>56</v>
      </c>
      <c r="B174" s="47" t="s">
        <v>59</v>
      </c>
      <c r="C174" s="23">
        <f>SUM(C163:C173)</f>
        <v>3746</v>
      </c>
      <c r="D174" s="24">
        <f>SUM(D163:D173)</f>
        <v>1816.403</v>
      </c>
    </row>
    <row r="176" ht="12.75">
      <c r="F176" s="14"/>
    </row>
    <row r="177" ht="12.75">
      <c r="F177" s="14"/>
    </row>
    <row r="178" ht="16.5" customHeight="1">
      <c r="F178" s="14"/>
    </row>
    <row r="179" ht="16.5" customHeight="1">
      <c r="F179" s="14"/>
    </row>
    <row r="180" ht="16.5" customHeight="1">
      <c r="F180" s="14"/>
    </row>
    <row r="181" ht="16.5" customHeight="1">
      <c r="F181" s="14"/>
    </row>
    <row r="182" ht="16.5" customHeight="1">
      <c r="F182" s="14"/>
    </row>
    <row r="183" ht="16.5" customHeight="1">
      <c r="F183" s="14"/>
    </row>
    <row r="184" ht="16.5" customHeight="1">
      <c r="F184" s="14"/>
    </row>
    <row r="185" ht="16.5" customHeight="1">
      <c r="F185" s="14"/>
    </row>
    <row r="186" ht="16.5" customHeight="1">
      <c r="F186" s="14"/>
    </row>
    <row r="187" ht="16.5" customHeight="1">
      <c r="F187" s="14"/>
    </row>
    <row r="188" ht="16.5" customHeight="1">
      <c r="F188" s="14"/>
    </row>
    <row r="189" ht="16.5" customHeight="1">
      <c r="F189" s="14"/>
    </row>
    <row r="190" ht="16.5" customHeight="1">
      <c r="F190" s="14"/>
    </row>
    <row r="191" ht="16.5" customHeight="1">
      <c r="F191" s="14"/>
    </row>
    <row r="192" ht="16.5" customHeight="1">
      <c r="F192" s="14"/>
    </row>
    <row r="193" ht="12.75">
      <c r="F193" s="14"/>
    </row>
    <row r="194" ht="12.75">
      <c r="F194" s="14"/>
    </row>
  </sheetData>
  <sheetProtection/>
  <printOptions/>
  <pageMargins left="0.5905511811023623" right="0.1968503937007874" top="0.7874015748031497" bottom="0.1968503937007874" header="0.3937007874015748" footer="0"/>
  <pageSetup horizontalDpi="300" verticalDpi="300" orientation="portrait" paperSize="9" r:id="rId1"/>
  <headerFooter alignWithMargins="0">
    <oddHeader>&amp;C&amp;"Arial,Fett"&amp;12Jahresfangergebnis pro Gewässer für das Jahr 2016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Kühne</cp:lastModifiedBy>
  <cp:lastPrinted>2016-02-17T23:13:51Z</cp:lastPrinted>
  <dcterms:created xsi:type="dcterms:W3CDTF">2010-03-30T07:41:31Z</dcterms:created>
  <dcterms:modified xsi:type="dcterms:W3CDTF">2017-12-12T20:42:54Z</dcterms:modified>
  <cp:category/>
  <cp:version/>
  <cp:contentType/>
  <cp:contentStatus/>
</cp:coreProperties>
</file>