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065" activeTab="0"/>
  </bookViews>
  <sheets>
    <sheet name="Ges. Gewässer" sheetId="1" r:id="rId1"/>
    <sheet name="Bad Zwesten" sheetId="2" r:id="rId2"/>
    <sheet name="Arnsbach" sheetId="3" r:id="rId3"/>
    <sheet name="Kraftwerk" sheetId="4" r:id="rId4"/>
    <sheet name="Gombeth" sheetId="5" r:id="rId5"/>
    <sheet name="Olmes_Bach_Altarm" sheetId="6" r:id="rId6"/>
    <sheet name="See_Haarh." sheetId="7" r:id="rId7"/>
    <sheet name="See_Stolzenbach " sheetId="8" r:id="rId8"/>
    <sheet name="See_Stochelache" sheetId="9" r:id="rId9"/>
    <sheet name="Wälzebach_Urff" sheetId="10" r:id="rId10"/>
  </sheets>
  <definedNames/>
  <calcPr fullCalcOnLoad="1"/>
</workbook>
</file>

<file path=xl/sharedStrings.xml><?xml version="1.0" encoding="utf-8"?>
<sst xmlns="http://schemas.openxmlformats.org/spreadsheetml/2006/main" count="823" uniqueCount="68">
  <si>
    <r>
      <t>Fischart</t>
    </r>
    <r>
      <rPr>
        <b/>
        <sz val="10"/>
        <color indexed="8"/>
        <rFont val="Arial"/>
        <family val="2"/>
      </rPr>
      <t xml:space="preserve"> </t>
    </r>
  </si>
  <si>
    <r>
      <t>Menge</t>
    </r>
    <r>
      <rPr>
        <b/>
        <sz val="10"/>
        <color indexed="8"/>
        <rFont val="Arial"/>
        <family val="2"/>
      </rPr>
      <t xml:space="preserve"> </t>
    </r>
  </si>
  <si>
    <r>
      <t>Gewicht</t>
    </r>
    <r>
      <rPr>
        <b/>
        <sz val="10"/>
        <color indexed="8"/>
        <rFont val="Arial"/>
        <family val="2"/>
      </rPr>
      <t xml:space="preserve"> </t>
    </r>
  </si>
  <si>
    <r>
      <t>Korpulenz</t>
    </r>
    <r>
      <rPr>
        <b/>
        <sz val="10"/>
        <color indexed="8"/>
        <rFont val="Arial"/>
        <family val="2"/>
      </rPr>
      <t xml:space="preserve"> </t>
    </r>
  </si>
  <si>
    <r>
      <t>Ertrag</t>
    </r>
    <r>
      <rPr>
        <b/>
        <sz val="10"/>
        <color indexed="8"/>
        <rFont val="Arial"/>
        <family val="2"/>
      </rPr>
      <t xml:space="preserve"> </t>
    </r>
  </si>
  <si>
    <r>
      <t>Aale</t>
    </r>
    <r>
      <rPr>
        <b/>
        <sz val="10"/>
        <color indexed="8"/>
        <rFont val="Arial"/>
        <family val="2"/>
      </rPr>
      <t xml:space="preserve"> </t>
    </r>
  </si>
  <si>
    <t>Bachforelle</t>
  </si>
  <si>
    <t xml:space="preserve">Barbe </t>
  </si>
  <si>
    <t xml:space="preserve">Barsch </t>
  </si>
  <si>
    <t xml:space="preserve">Brassen </t>
  </si>
  <si>
    <t xml:space="preserve">Döbel </t>
  </si>
  <si>
    <t xml:space="preserve">Gründling </t>
  </si>
  <si>
    <t xml:space="preserve">Hechte </t>
  </si>
  <si>
    <t>Karpfen Wildform</t>
  </si>
  <si>
    <t xml:space="preserve">Karpfen Zuchtform </t>
  </si>
  <si>
    <t>Kaulbarsch</t>
  </si>
  <si>
    <t>Regenbogenforelle</t>
  </si>
  <si>
    <t>Rotaugen</t>
  </si>
  <si>
    <t>Rotfeder</t>
  </si>
  <si>
    <t>Schleie</t>
  </si>
  <si>
    <t xml:space="preserve"> </t>
  </si>
  <si>
    <t>Äsche</t>
  </si>
  <si>
    <t>Giebel</t>
  </si>
  <si>
    <t>Gewässer: Schwalm, Gombeth</t>
  </si>
  <si>
    <t>Gewässer: Schwalm, Arnsb./ Kerstenh./Kleinenglis</t>
  </si>
  <si>
    <t>Gewässer: Schwalm, Kraftwerk</t>
  </si>
  <si>
    <t>Gewässer: Olmes,  Bach</t>
  </si>
  <si>
    <t>Gewässer: Olmes,  Altarm</t>
  </si>
  <si>
    <t>Gewässer: See, Haarhausen</t>
  </si>
  <si>
    <t>Gewässer: See, Stolzenbach</t>
  </si>
  <si>
    <t>Gewässer: See, Stochelache</t>
  </si>
  <si>
    <t>Gewässer: Wälzebach</t>
  </si>
  <si>
    <t>Gewässer: Urff</t>
  </si>
  <si>
    <t>Gewässer: Schwalm;Bad Zwesten/Niederurff</t>
  </si>
  <si>
    <t>2,5 ha</t>
  </si>
  <si>
    <t>1,5 ha</t>
  </si>
  <si>
    <t>8,5 ha</t>
  </si>
  <si>
    <t>1,0 ha</t>
  </si>
  <si>
    <t>3,0 ha</t>
  </si>
  <si>
    <t>Gewicht</t>
  </si>
  <si>
    <t>0,5ha</t>
  </si>
  <si>
    <t>Menge</t>
  </si>
  <si>
    <t xml:space="preserve">Schwalm,  Kraftwerk                                  </t>
  </si>
  <si>
    <t xml:space="preserve">Olmes,  Bach </t>
  </si>
  <si>
    <t xml:space="preserve">Schwalm, Bad Zwesten /Niederurff </t>
  </si>
  <si>
    <t xml:space="preserve">Schwalm, Arnsb./ Kerstenh./Kleinenglis </t>
  </si>
  <si>
    <t xml:space="preserve">Schwalm, Gombeth         </t>
  </si>
  <si>
    <t xml:space="preserve">Olmes,  Altarm </t>
  </si>
  <si>
    <t xml:space="preserve">See, Haarhausen </t>
  </si>
  <si>
    <t xml:space="preserve">See, Stolzenbach </t>
  </si>
  <si>
    <t xml:space="preserve">See, Stochelache </t>
  </si>
  <si>
    <t xml:space="preserve">Wälzebach </t>
  </si>
  <si>
    <t xml:space="preserve">Urff </t>
  </si>
  <si>
    <t xml:space="preserve">Schwalm, Gombeth </t>
  </si>
  <si>
    <t xml:space="preserve">Schwalm,  Kraftwerk </t>
  </si>
  <si>
    <t xml:space="preserve">Schwalm, Bad Zwesten </t>
  </si>
  <si>
    <t>10 ha</t>
  </si>
  <si>
    <t xml:space="preserve">Gefangene Fische aller Gewässer  </t>
  </si>
  <si>
    <t>Hasel</t>
  </si>
  <si>
    <t>Rapfen</t>
  </si>
  <si>
    <t>2014 gesammt:</t>
  </si>
  <si>
    <t>2015 gesammt:</t>
  </si>
  <si>
    <t xml:space="preserve">Aal  aller Gewässer            2015 Gesammt: </t>
  </si>
  <si>
    <t>0,3ha</t>
  </si>
  <si>
    <t>Karpfen Schuppen</t>
  </si>
  <si>
    <t>Güster</t>
  </si>
  <si>
    <t>Ukelei</t>
  </si>
  <si>
    <t>Zander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</si>
</sst>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;[Red]0.000"/>
  </numFmts>
  <fonts count="46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68" fontId="3" fillId="0" borderId="16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8" fontId="10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right" vertical="top" wrapText="1"/>
    </xf>
    <xf numFmtId="168" fontId="3" fillId="0" borderId="13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168" fontId="3" fillId="0" borderId="2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9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9" fillId="0" borderId="31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8" fontId="10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29" xfId="0" applyFont="1" applyBorder="1" applyAlignment="1">
      <alignment vertical="top" wrapText="1"/>
    </xf>
    <xf numFmtId="168" fontId="10" fillId="0" borderId="24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bestFit="1" customWidth="1"/>
    <col min="3" max="3" width="8.421875" style="0" customWidth="1"/>
    <col min="4" max="4" width="9.7109375" style="0" customWidth="1"/>
    <col min="5" max="5" width="10.140625" style="0" customWidth="1"/>
  </cols>
  <sheetData>
    <row r="1" spans="1:4" ht="16.5" thickBot="1">
      <c r="A1" s="1" t="s">
        <v>33</v>
      </c>
      <c r="B1" s="1"/>
      <c r="D1" s="9" t="s">
        <v>38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30</v>
      </c>
      <c r="D3" s="6">
        <v>12.51</v>
      </c>
      <c r="E3" s="2"/>
      <c r="F3" s="5" t="s">
        <v>20</v>
      </c>
    </row>
    <row r="4" spans="1:6" ht="15" customHeight="1" thickBot="1">
      <c r="A4" s="40" t="s">
        <v>6</v>
      </c>
      <c r="B4" s="41"/>
      <c r="C4" s="5">
        <v>127</v>
      </c>
      <c r="D4" s="6">
        <v>51.928</v>
      </c>
      <c r="E4" s="2"/>
      <c r="F4" s="10" t="s">
        <v>20</v>
      </c>
    </row>
    <row r="5" spans="1:6" ht="15" customHeight="1" thickBot="1">
      <c r="A5" s="40" t="s">
        <v>7</v>
      </c>
      <c r="B5" s="41"/>
      <c r="C5" s="5">
        <v>2</v>
      </c>
      <c r="D5" s="6">
        <v>3.39</v>
      </c>
      <c r="E5" s="2"/>
      <c r="F5" s="10" t="s">
        <v>20</v>
      </c>
    </row>
    <row r="6" spans="1:6" ht="15" customHeight="1" thickBot="1">
      <c r="A6" s="40" t="s">
        <v>8</v>
      </c>
      <c r="B6" s="41"/>
      <c r="C6" s="5">
        <v>24</v>
      </c>
      <c r="D6" s="6">
        <v>3.57</v>
      </c>
      <c r="E6" s="2"/>
      <c r="F6" s="10" t="s">
        <v>20</v>
      </c>
    </row>
    <row r="7" spans="1:6" ht="15" customHeight="1" thickBot="1">
      <c r="A7" s="40" t="s">
        <v>9</v>
      </c>
      <c r="B7" s="41"/>
      <c r="C7" s="5">
        <v>6</v>
      </c>
      <c r="D7" s="6">
        <v>5.85</v>
      </c>
      <c r="E7" s="2"/>
      <c r="F7" s="10" t="s">
        <v>20</v>
      </c>
    </row>
    <row r="8" spans="1:6" ht="15" customHeight="1" thickBot="1">
      <c r="A8" s="40" t="s">
        <v>10</v>
      </c>
      <c r="B8" s="41"/>
      <c r="C8" s="5">
        <v>31</v>
      </c>
      <c r="D8" s="6">
        <v>4.9</v>
      </c>
      <c r="E8" s="2"/>
      <c r="F8" s="10" t="s">
        <v>20</v>
      </c>
    </row>
    <row r="9" spans="1:6" ht="15" customHeight="1" thickBot="1">
      <c r="A9" s="40" t="s">
        <v>11</v>
      </c>
      <c r="B9" s="41"/>
      <c r="C9" s="5">
        <v>108</v>
      </c>
      <c r="D9" s="6">
        <v>1.95</v>
      </c>
      <c r="E9" s="2"/>
      <c r="F9" s="10" t="s">
        <v>20</v>
      </c>
    </row>
    <row r="10" spans="1:6" ht="15" customHeight="1" thickBot="1">
      <c r="A10" s="40" t="s">
        <v>12</v>
      </c>
      <c r="B10" s="41"/>
      <c r="C10" s="5">
        <v>6</v>
      </c>
      <c r="D10" s="6">
        <v>8.5</v>
      </c>
      <c r="E10" s="2"/>
      <c r="F10" s="5" t="s">
        <v>20</v>
      </c>
    </row>
    <row r="11" spans="1:6" ht="15" customHeight="1" thickBot="1">
      <c r="A11" s="40" t="s">
        <v>64</v>
      </c>
      <c r="B11" s="41"/>
      <c r="C11" s="5">
        <v>4</v>
      </c>
      <c r="D11" s="6">
        <v>2.45</v>
      </c>
      <c r="E11" s="2"/>
      <c r="F11" s="5"/>
    </row>
    <row r="12" spans="1:6" ht="15" customHeight="1" thickBot="1">
      <c r="A12" s="40" t="s">
        <v>14</v>
      </c>
      <c r="B12" s="41"/>
      <c r="C12" s="5">
        <v>6</v>
      </c>
      <c r="D12" s="6">
        <v>4.5</v>
      </c>
      <c r="E12" s="2"/>
      <c r="F12" s="10" t="s">
        <v>20</v>
      </c>
    </row>
    <row r="13" spans="1:6" ht="15" customHeight="1" thickBot="1">
      <c r="A13" s="40" t="s">
        <v>15</v>
      </c>
      <c r="B13" s="41"/>
      <c r="C13" s="5">
        <v>9</v>
      </c>
      <c r="D13" s="6">
        <v>0.32</v>
      </c>
      <c r="E13" s="2"/>
      <c r="F13" s="10" t="s">
        <v>20</v>
      </c>
    </row>
    <row r="14" spans="1:6" ht="15" customHeight="1" thickBot="1">
      <c r="A14" s="40" t="s">
        <v>16</v>
      </c>
      <c r="B14" s="41"/>
      <c r="C14" s="5">
        <v>45</v>
      </c>
      <c r="D14" s="6">
        <v>23.45</v>
      </c>
      <c r="E14" s="2"/>
      <c r="F14" s="10" t="s">
        <v>20</v>
      </c>
    </row>
    <row r="15" spans="1:6" ht="15" customHeight="1" thickBot="1">
      <c r="A15" s="40" t="s">
        <v>17</v>
      </c>
      <c r="B15" s="41"/>
      <c r="C15" s="5">
        <v>13</v>
      </c>
      <c r="D15" s="6">
        <v>1.652</v>
      </c>
      <c r="E15" s="2"/>
      <c r="F15" s="10" t="s">
        <v>20</v>
      </c>
    </row>
    <row r="16" spans="1:6" ht="15" customHeight="1" thickBot="1">
      <c r="A16" s="40" t="s">
        <v>18</v>
      </c>
      <c r="B16" s="41"/>
      <c r="C16" s="5">
        <v>3</v>
      </c>
      <c r="D16" s="6">
        <v>0.3</v>
      </c>
      <c r="E16" s="2"/>
      <c r="F16" s="10" t="s">
        <v>20</v>
      </c>
    </row>
    <row r="17" spans="1:6" ht="15" customHeight="1" thickBot="1">
      <c r="A17" s="40" t="s">
        <v>59</v>
      </c>
      <c r="B17" s="41"/>
      <c r="C17" s="5">
        <v>2</v>
      </c>
      <c r="D17" s="6">
        <v>0.072</v>
      </c>
      <c r="E17" s="2"/>
      <c r="F17" s="10" t="s">
        <v>20</v>
      </c>
    </row>
    <row r="18" spans="1:6" ht="15" customHeight="1" thickBot="1">
      <c r="A18" s="18" t="s">
        <v>55</v>
      </c>
      <c r="B18" s="51" t="s">
        <v>61</v>
      </c>
      <c r="C18" s="7">
        <f>SUM(C3:C17)</f>
        <v>416</v>
      </c>
      <c r="D18" s="8">
        <f>SUM(D3:D17)</f>
        <v>125.342</v>
      </c>
      <c r="E18" s="4"/>
      <c r="F18" s="3" t="s">
        <v>20</v>
      </c>
    </row>
    <row r="19" spans="1:6" ht="15" customHeight="1">
      <c r="A19" s="32"/>
      <c r="B19" s="32"/>
      <c r="C19" s="33"/>
      <c r="D19" s="34"/>
      <c r="E19" s="35"/>
      <c r="F19" s="36"/>
    </row>
    <row r="20" ht="15" customHeight="1">
      <c r="B20" s="16"/>
    </row>
    <row r="21" spans="1:4" ht="16.5" thickBot="1">
      <c r="A21" s="1" t="s">
        <v>24</v>
      </c>
      <c r="B21" s="46"/>
      <c r="D21" s="9" t="s">
        <v>34</v>
      </c>
    </row>
    <row r="22" spans="1:6" ht="15" customHeight="1" thickBot="1">
      <c r="A22" s="40" t="s">
        <v>0</v>
      </c>
      <c r="B22" s="41"/>
      <c r="C22" s="2" t="s">
        <v>1</v>
      </c>
      <c r="D22" s="2" t="s">
        <v>2</v>
      </c>
      <c r="E22" s="2" t="s">
        <v>3</v>
      </c>
      <c r="F22" s="2" t="s">
        <v>4</v>
      </c>
    </row>
    <row r="23" spans="1:6" ht="15" customHeight="1" thickBot="1">
      <c r="A23" s="40" t="s">
        <v>5</v>
      </c>
      <c r="B23" s="41"/>
      <c r="C23" s="5">
        <v>10</v>
      </c>
      <c r="D23" s="6">
        <v>4.88</v>
      </c>
      <c r="E23" s="2"/>
      <c r="F23" s="5" t="s">
        <v>20</v>
      </c>
    </row>
    <row r="24" spans="1:6" ht="15" customHeight="1" thickBot="1">
      <c r="A24" s="40" t="s">
        <v>21</v>
      </c>
      <c r="B24" s="41"/>
      <c r="C24" s="5">
        <v>1</v>
      </c>
      <c r="D24" s="6">
        <v>0.1</v>
      </c>
      <c r="E24" s="2"/>
      <c r="F24" s="10" t="s">
        <v>20</v>
      </c>
    </row>
    <row r="25" spans="1:6" ht="15" customHeight="1" thickBot="1">
      <c r="A25" s="40" t="s">
        <v>6</v>
      </c>
      <c r="B25" s="41"/>
      <c r="C25" s="5">
        <v>36</v>
      </c>
      <c r="D25" s="6">
        <v>9.79</v>
      </c>
      <c r="E25" s="2"/>
      <c r="F25" s="10" t="s">
        <v>20</v>
      </c>
    </row>
    <row r="26" spans="1:6" ht="15" customHeight="1" thickBot="1">
      <c r="A26" s="40" t="s">
        <v>7</v>
      </c>
      <c r="B26" s="41"/>
      <c r="C26" s="5">
        <v>3</v>
      </c>
      <c r="D26" s="6">
        <v>1.02</v>
      </c>
      <c r="E26" s="2"/>
      <c r="F26" s="10" t="s">
        <v>20</v>
      </c>
    </row>
    <row r="27" spans="1:6" ht="15" customHeight="1" thickBot="1">
      <c r="A27" s="40" t="s">
        <v>8</v>
      </c>
      <c r="B27" s="41"/>
      <c r="C27" s="5">
        <v>8</v>
      </c>
      <c r="D27" s="6">
        <v>1.802</v>
      </c>
      <c r="E27" s="2"/>
      <c r="F27" s="10" t="s">
        <v>20</v>
      </c>
    </row>
    <row r="28" spans="1:6" ht="15" customHeight="1" thickBot="1">
      <c r="A28" s="40" t="s">
        <v>9</v>
      </c>
      <c r="B28" s="41"/>
      <c r="C28" s="5">
        <v>7</v>
      </c>
      <c r="D28" s="6">
        <v>6.2</v>
      </c>
      <c r="E28" s="2"/>
      <c r="F28" s="10"/>
    </row>
    <row r="29" spans="1:6" ht="15" customHeight="1" thickBot="1">
      <c r="A29" s="40" t="s">
        <v>10</v>
      </c>
      <c r="B29" s="41"/>
      <c r="C29" s="5">
        <v>7</v>
      </c>
      <c r="D29" s="6">
        <v>1.94</v>
      </c>
      <c r="E29" s="2"/>
      <c r="F29" s="10" t="s">
        <v>20</v>
      </c>
    </row>
    <row r="30" spans="1:6" ht="15" customHeight="1" thickBot="1">
      <c r="A30" s="40" t="s">
        <v>15</v>
      </c>
      <c r="B30" s="41"/>
      <c r="C30" s="5">
        <v>2</v>
      </c>
      <c r="D30" s="6">
        <v>0.07</v>
      </c>
      <c r="E30" s="2"/>
      <c r="F30" s="10" t="s">
        <v>20</v>
      </c>
    </row>
    <row r="31" spans="1:6" ht="15" customHeight="1" thickBot="1">
      <c r="A31" s="40" t="s">
        <v>16</v>
      </c>
      <c r="B31" s="41"/>
      <c r="C31" s="5">
        <v>2</v>
      </c>
      <c r="D31" s="6">
        <v>3.8</v>
      </c>
      <c r="E31" s="2"/>
      <c r="F31" s="10" t="s">
        <v>20</v>
      </c>
    </row>
    <row r="32" spans="1:6" ht="15" customHeight="1" thickBot="1">
      <c r="A32" s="40" t="s">
        <v>19</v>
      </c>
      <c r="B32" s="41"/>
      <c r="C32" s="5">
        <v>1</v>
      </c>
      <c r="D32" s="6">
        <v>0.3</v>
      </c>
      <c r="E32" s="2"/>
      <c r="F32" s="10" t="s">
        <v>20</v>
      </c>
    </row>
    <row r="33" spans="1:6" ht="15" customHeight="1" thickBot="1">
      <c r="A33" s="18" t="s">
        <v>45</v>
      </c>
      <c r="B33" s="51" t="s">
        <v>61</v>
      </c>
      <c r="C33" s="7">
        <f>SUM(C23:C32)</f>
        <v>77</v>
      </c>
      <c r="D33" s="8">
        <f>SUM(D23:D32)</f>
        <v>29.902</v>
      </c>
      <c r="E33" s="4"/>
      <c r="F33" s="3" t="s">
        <v>20</v>
      </c>
    </row>
    <row r="34" spans="1:6" ht="15" customHeight="1">
      <c r="A34" s="32"/>
      <c r="B34" s="32"/>
      <c r="C34" s="33"/>
      <c r="D34" s="34"/>
      <c r="E34" s="35"/>
      <c r="F34" s="36"/>
    </row>
    <row r="35" ht="15" customHeight="1">
      <c r="B35" s="16"/>
    </row>
    <row r="36" spans="1:4" ht="16.5" thickBot="1">
      <c r="A36" s="1" t="s">
        <v>25</v>
      </c>
      <c r="B36" s="46"/>
      <c r="D36" s="9" t="s">
        <v>35</v>
      </c>
    </row>
    <row r="37" spans="1:6" ht="15" customHeight="1" thickBot="1">
      <c r="A37" s="40" t="s">
        <v>0</v>
      </c>
      <c r="B37" s="41"/>
      <c r="C37" s="2" t="s">
        <v>1</v>
      </c>
      <c r="D37" s="2" t="s">
        <v>2</v>
      </c>
      <c r="E37" s="2" t="s">
        <v>3</v>
      </c>
      <c r="F37" s="2" t="s">
        <v>4</v>
      </c>
    </row>
    <row r="38" spans="1:6" ht="15" customHeight="1" thickBot="1">
      <c r="A38" s="40" t="s">
        <v>5</v>
      </c>
      <c r="B38" s="41"/>
      <c r="C38" s="5">
        <v>25</v>
      </c>
      <c r="D38" s="6">
        <v>10.03</v>
      </c>
      <c r="E38" s="2"/>
      <c r="F38" s="10" t="s">
        <v>20</v>
      </c>
    </row>
    <row r="39" spans="1:6" ht="15" customHeight="1" thickBot="1">
      <c r="A39" s="40" t="s">
        <v>6</v>
      </c>
      <c r="B39" s="41"/>
      <c r="C39" s="5">
        <v>2</v>
      </c>
      <c r="D39" s="6">
        <v>0.56</v>
      </c>
      <c r="E39" s="2"/>
      <c r="F39" s="10" t="s">
        <v>20</v>
      </c>
    </row>
    <row r="40" spans="1:6" ht="15" customHeight="1" thickBot="1">
      <c r="A40" s="40" t="s">
        <v>8</v>
      </c>
      <c r="B40" s="41"/>
      <c r="C40" s="5">
        <v>8</v>
      </c>
      <c r="D40" s="6">
        <v>0.75</v>
      </c>
      <c r="E40" s="2"/>
      <c r="F40" s="10" t="s">
        <v>20</v>
      </c>
    </row>
    <row r="41" spans="1:6" ht="15" customHeight="1" thickBot="1">
      <c r="A41" s="40" t="s">
        <v>10</v>
      </c>
      <c r="B41" s="41"/>
      <c r="C41" s="5">
        <v>10</v>
      </c>
      <c r="D41" s="6">
        <v>0.9</v>
      </c>
      <c r="E41" s="2"/>
      <c r="F41" s="10" t="s">
        <v>20</v>
      </c>
    </row>
    <row r="42" spans="1:6" ht="15" customHeight="1" thickBot="1">
      <c r="A42" s="40" t="s">
        <v>11</v>
      </c>
      <c r="B42" s="41"/>
      <c r="C42" s="5">
        <v>11</v>
      </c>
      <c r="D42" s="6">
        <v>0.19</v>
      </c>
      <c r="E42" s="2"/>
      <c r="F42" s="10" t="s">
        <v>20</v>
      </c>
    </row>
    <row r="43" spans="1:6" ht="15" customHeight="1" thickBot="1">
      <c r="A43" s="40" t="s">
        <v>58</v>
      </c>
      <c r="B43" s="41"/>
      <c r="C43" s="5">
        <v>4</v>
      </c>
      <c r="D43" s="6">
        <v>0.12</v>
      </c>
      <c r="E43" s="2"/>
      <c r="F43" s="10" t="s">
        <v>20</v>
      </c>
    </row>
    <row r="44" spans="1:6" ht="15" customHeight="1" thickBot="1">
      <c r="A44" s="40" t="s">
        <v>12</v>
      </c>
      <c r="B44" s="41"/>
      <c r="C44" s="5">
        <v>5</v>
      </c>
      <c r="D44" s="6">
        <v>15.7</v>
      </c>
      <c r="E44" s="2"/>
      <c r="F44" s="10" t="s">
        <v>20</v>
      </c>
    </row>
    <row r="45" spans="1:6" ht="15" customHeight="1" thickBot="1">
      <c r="A45" s="40" t="s">
        <v>64</v>
      </c>
      <c r="B45" s="41"/>
      <c r="C45" s="5">
        <v>1</v>
      </c>
      <c r="D45" s="6">
        <v>7.3</v>
      </c>
      <c r="E45" s="2"/>
      <c r="F45" s="10" t="s">
        <v>20</v>
      </c>
    </row>
    <row r="46" spans="1:6" ht="15" customHeight="1" thickBot="1">
      <c r="A46" s="40" t="s">
        <v>14</v>
      </c>
      <c r="B46" s="41"/>
      <c r="C46" s="5">
        <v>10</v>
      </c>
      <c r="D46" s="6">
        <v>16.2</v>
      </c>
      <c r="E46" s="2"/>
      <c r="F46" s="10" t="s">
        <v>20</v>
      </c>
    </row>
    <row r="47" spans="1:6" ht="15" customHeight="1" thickBot="1">
      <c r="A47" s="40" t="s">
        <v>17</v>
      </c>
      <c r="B47" s="41"/>
      <c r="C47" s="5">
        <v>28</v>
      </c>
      <c r="D47" s="6">
        <v>1.175</v>
      </c>
      <c r="E47" s="2"/>
      <c r="F47" s="10" t="s">
        <v>20</v>
      </c>
    </row>
    <row r="48" spans="1:6" ht="15" customHeight="1" thickBot="1">
      <c r="A48" s="40" t="s">
        <v>18</v>
      </c>
      <c r="B48" s="41"/>
      <c r="C48" s="5">
        <v>5</v>
      </c>
      <c r="D48" s="6">
        <v>0.17</v>
      </c>
      <c r="E48" s="2"/>
      <c r="F48" s="10" t="s">
        <v>20</v>
      </c>
    </row>
    <row r="49" spans="1:6" ht="15" customHeight="1" thickBot="1">
      <c r="A49" s="40" t="s">
        <v>19</v>
      </c>
      <c r="B49" s="41"/>
      <c r="C49" s="5">
        <v>1</v>
      </c>
      <c r="D49" s="6">
        <v>0.6</v>
      </c>
      <c r="E49" s="2"/>
      <c r="F49" s="10"/>
    </row>
    <row r="50" spans="1:6" ht="15" customHeight="1" thickBot="1">
      <c r="A50" s="40" t="s">
        <v>66</v>
      </c>
      <c r="B50" s="41"/>
      <c r="C50" s="5">
        <v>4</v>
      </c>
      <c r="D50" s="6">
        <v>0.08</v>
      </c>
      <c r="E50" s="2"/>
      <c r="F50" s="10" t="s">
        <v>20</v>
      </c>
    </row>
    <row r="51" spans="1:6" ht="15" customHeight="1" thickBot="1">
      <c r="A51" s="18" t="s">
        <v>54</v>
      </c>
      <c r="B51" s="51" t="s">
        <v>61</v>
      </c>
      <c r="C51" s="7">
        <f>SUM(C38:C50)</f>
        <v>114</v>
      </c>
      <c r="D51" s="8">
        <f>SUM(D38:D50)</f>
        <v>53.775</v>
      </c>
      <c r="E51" s="4"/>
      <c r="F51" s="11" t="s">
        <v>20</v>
      </c>
    </row>
    <row r="52" spans="1:6" ht="15" customHeight="1">
      <c r="A52" s="32"/>
      <c r="B52" s="32"/>
      <c r="C52" s="33"/>
      <c r="D52" s="34"/>
      <c r="E52" s="35"/>
      <c r="F52" s="53"/>
    </row>
    <row r="53" spans="1:6" ht="15" customHeight="1">
      <c r="A53" s="32"/>
      <c r="B53" s="32"/>
      <c r="C53" s="33"/>
      <c r="D53" s="34"/>
      <c r="E53" s="35"/>
      <c r="F53" s="53"/>
    </row>
    <row r="54" spans="1:4" ht="16.5" thickBot="1">
      <c r="A54" s="1" t="s">
        <v>23</v>
      </c>
      <c r="B54" s="46"/>
      <c r="D54" s="9" t="s">
        <v>38</v>
      </c>
    </row>
    <row r="55" spans="1:6" ht="15" customHeight="1" thickBot="1">
      <c r="A55" s="40" t="s">
        <v>0</v>
      </c>
      <c r="B55" s="41"/>
      <c r="C55" s="2" t="s">
        <v>1</v>
      </c>
      <c r="D55" s="2" t="s">
        <v>2</v>
      </c>
      <c r="E55" s="2" t="s">
        <v>3</v>
      </c>
      <c r="F55" s="2" t="s">
        <v>4</v>
      </c>
    </row>
    <row r="56" spans="1:6" ht="15" customHeight="1" thickBot="1">
      <c r="A56" s="40" t="s">
        <v>5</v>
      </c>
      <c r="B56" s="41"/>
      <c r="C56" s="5">
        <v>41</v>
      </c>
      <c r="D56" s="6">
        <v>16.8</v>
      </c>
      <c r="E56" s="2"/>
      <c r="F56" s="10" t="s">
        <v>20</v>
      </c>
    </row>
    <row r="57" spans="1:6" ht="15" customHeight="1" thickBot="1">
      <c r="A57" s="40" t="s">
        <v>6</v>
      </c>
      <c r="B57" s="41"/>
      <c r="C57" s="5">
        <v>8</v>
      </c>
      <c r="D57" s="6">
        <v>4.4</v>
      </c>
      <c r="E57" s="2"/>
      <c r="F57" s="10" t="s">
        <v>20</v>
      </c>
    </row>
    <row r="58" spans="1:6" ht="15" customHeight="1" thickBot="1">
      <c r="A58" s="40" t="s">
        <v>8</v>
      </c>
      <c r="B58" s="41"/>
      <c r="C58" s="5">
        <v>5</v>
      </c>
      <c r="D58" s="6">
        <v>0.85</v>
      </c>
      <c r="E58" s="2"/>
      <c r="F58" s="10" t="s">
        <v>20</v>
      </c>
    </row>
    <row r="59" spans="1:6" ht="15" customHeight="1" thickBot="1">
      <c r="A59" s="40" t="s">
        <v>9</v>
      </c>
      <c r="B59" s="41"/>
      <c r="C59" s="5">
        <v>3</v>
      </c>
      <c r="D59" s="6">
        <v>7.1</v>
      </c>
      <c r="E59" s="2"/>
      <c r="F59" s="10" t="s">
        <v>20</v>
      </c>
    </row>
    <row r="60" spans="1:6" ht="15" customHeight="1" thickBot="1">
      <c r="A60" s="40" t="s">
        <v>10</v>
      </c>
      <c r="B60" s="41"/>
      <c r="C60" s="5">
        <v>7</v>
      </c>
      <c r="D60" s="6">
        <v>2.75</v>
      </c>
      <c r="E60" s="2"/>
      <c r="F60" s="10" t="s">
        <v>20</v>
      </c>
    </row>
    <row r="61" spans="1:6" ht="15" customHeight="1" thickBot="1">
      <c r="A61" s="40" t="s">
        <v>11</v>
      </c>
      <c r="B61" s="41"/>
      <c r="C61" s="5">
        <v>4</v>
      </c>
      <c r="D61" s="6">
        <v>0.07</v>
      </c>
      <c r="E61" s="2"/>
      <c r="F61" s="10" t="s">
        <v>20</v>
      </c>
    </row>
    <row r="62" spans="1:6" ht="15" customHeight="1" thickBot="1">
      <c r="A62" s="40" t="s">
        <v>58</v>
      </c>
      <c r="B62" s="41"/>
      <c r="C62" s="5">
        <v>6</v>
      </c>
      <c r="D62" s="6">
        <v>0.18</v>
      </c>
      <c r="E62" s="2"/>
      <c r="F62" s="10" t="s">
        <v>20</v>
      </c>
    </row>
    <row r="63" spans="1:6" ht="15" customHeight="1" thickBot="1">
      <c r="A63" s="40" t="s">
        <v>12</v>
      </c>
      <c r="B63" s="41"/>
      <c r="C63" s="5">
        <v>5</v>
      </c>
      <c r="D63" s="6">
        <v>14.7</v>
      </c>
      <c r="E63" s="2"/>
      <c r="F63" s="10"/>
    </row>
    <row r="64" spans="1:6" ht="15" customHeight="1" thickBot="1">
      <c r="A64" s="40" t="s">
        <v>64</v>
      </c>
      <c r="B64" s="41"/>
      <c r="C64" s="5">
        <v>4</v>
      </c>
      <c r="D64" s="6">
        <v>27.6</v>
      </c>
      <c r="E64" s="2"/>
      <c r="F64" s="10" t="s">
        <v>20</v>
      </c>
    </row>
    <row r="65" spans="1:6" ht="15" customHeight="1" thickBot="1">
      <c r="A65" s="40" t="s">
        <v>14</v>
      </c>
      <c r="B65" s="41"/>
      <c r="C65" s="5">
        <v>2</v>
      </c>
      <c r="D65" s="6">
        <v>5.5</v>
      </c>
      <c r="E65" s="2"/>
      <c r="F65" s="10" t="s">
        <v>20</v>
      </c>
    </row>
    <row r="66" spans="1:6" ht="15" customHeight="1" thickBot="1">
      <c r="A66" s="40" t="s">
        <v>15</v>
      </c>
      <c r="B66" s="41"/>
      <c r="C66" s="5">
        <v>2</v>
      </c>
      <c r="D66" s="6">
        <v>0.2</v>
      </c>
      <c r="E66" s="2"/>
      <c r="F66" s="10"/>
    </row>
    <row r="67" spans="1:6" ht="15" customHeight="1" thickBot="1">
      <c r="A67" s="40" t="s">
        <v>16</v>
      </c>
      <c r="B67" s="41"/>
      <c r="C67" s="5">
        <v>1</v>
      </c>
      <c r="D67" s="6">
        <v>0.3</v>
      </c>
      <c r="E67" s="2" t="s">
        <v>20</v>
      </c>
      <c r="F67" s="10" t="s">
        <v>20</v>
      </c>
    </row>
    <row r="68" spans="1:6" ht="15" customHeight="1" thickBot="1">
      <c r="A68" s="40" t="s">
        <v>17</v>
      </c>
      <c r="B68" s="41"/>
      <c r="C68" s="5">
        <v>26</v>
      </c>
      <c r="D68" s="6">
        <v>1.26</v>
      </c>
      <c r="E68" s="2"/>
      <c r="F68" s="10" t="s">
        <v>20</v>
      </c>
    </row>
    <row r="69" spans="1:6" ht="15" customHeight="1" thickBot="1">
      <c r="A69" s="40" t="s">
        <v>19</v>
      </c>
      <c r="B69" s="41"/>
      <c r="C69" s="5">
        <v>3</v>
      </c>
      <c r="D69" s="6">
        <v>3.75</v>
      </c>
      <c r="E69" s="2"/>
      <c r="F69" s="10" t="s">
        <v>20</v>
      </c>
    </row>
    <row r="70" spans="1:6" ht="15" customHeight="1" thickBot="1">
      <c r="A70" s="18" t="s">
        <v>53</v>
      </c>
      <c r="B70" s="51" t="s">
        <v>61</v>
      </c>
      <c r="C70" s="7">
        <f>SUM(C56:C69)</f>
        <v>117</v>
      </c>
      <c r="D70" s="8">
        <f>SUM(D56:D69)</f>
        <v>85.46000000000002</v>
      </c>
      <c r="E70" s="4"/>
      <c r="F70" s="11" t="s">
        <v>20</v>
      </c>
    </row>
    <row r="71" spans="1:6" ht="15" customHeight="1">
      <c r="A71" s="32"/>
      <c r="B71" s="32"/>
      <c r="C71" s="33"/>
      <c r="D71" s="34"/>
      <c r="E71" s="35"/>
      <c r="F71" s="53"/>
    </row>
    <row r="72" ht="15" customHeight="1">
      <c r="B72" s="16"/>
    </row>
    <row r="73" spans="1:4" ht="16.5" thickBot="1">
      <c r="A73" s="1" t="s">
        <v>26</v>
      </c>
      <c r="B73" s="46"/>
      <c r="D73" s="9" t="s">
        <v>40</v>
      </c>
    </row>
    <row r="74" spans="1:6" ht="15" customHeight="1" thickBot="1">
      <c r="A74" s="40" t="s">
        <v>0</v>
      </c>
      <c r="B74" s="41"/>
      <c r="C74" s="2" t="s">
        <v>1</v>
      </c>
      <c r="D74" s="2" t="s">
        <v>2</v>
      </c>
      <c r="E74" s="2" t="s">
        <v>3</v>
      </c>
      <c r="F74" s="2" t="s">
        <v>4</v>
      </c>
    </row>
    <row r="75" spans="1:6" ht="15" customHeight="1" thickBot="1">
      <c r="A75" s="40" t="s">
        <v>5</v>
      </c>
      <c r="B75" s="41"/>
      <c r="C75" s="5">
        <v>5</v>
      </c>
      <c r="D75" s="6">
        <v>1.4</v>
      </c>
      <c r="E75" s="2"/>
      <c r="F75" s="10" t="s">
        <v>20</v>
      </c>
    </row>
    <row r="76" spans="1:6" ht="15" customHeight="1" thickBot="1">
      <c r="A76" s="40" t="s">
        <v>6</v>
      </c>
      <c r="B76" s="41"/>
      <c r="C76" s="5">
        <v>2</v>
      </c>
      <c r="D76" s="6">
        <v>0.1</v>
      </c>
      <c r="E76" s="2"/>
      <c r="F76" s="10" t="s">
        <v>20</v>
      </c>
    </row>
    <row r="77" spans="1:6" ht="15" customHeight="1" thickBot="1">
      <c r="A77" s="40" t="s">
        <v>10</v>
      </c>
      <c r="B77" s="41"/>
      <c r="C77" s="5">
        <v>1</v>
      </c>
      <c r="D77" s="6">
        <v>0.5</v>
      </c>
      <c r="E77" s="2"/>
      <c r="F77" s="10"/>
    </row>
    <row r="78" spans="1:6" ht="15" customHeight="1" thickBot="1">
      <c r="A78" s="40" t="s">
        <v>17</v>
      </c>
      <c r="B78" s="41"/>
      <c r="C78" s="5">
        <v>1</v>
      </c>
      <c r="D78" s="6">
        <v>0.2</v>
      </c>
      <c r="E78" s="2"/>
      <c r="F78" s="10" t="s">
        <v>20</v>
      </c>
    </row>
    <row r="79" spans="1:6" ht="15" customHeight="1" thickBot="1">
      <c r="A79" s="18" t="s">
        <v>43</v>
      </c>
      <c r="B79" s="51" t="s">
        <v>61</v>
      </c>
      <c r="C79" s="7">
        <f>SUM(C75:C78)</f>
        <v>9</v>
      </c>
      <c r="D79" s="8">
        <f>SUM(D75:D78)</f>
        <v>2.2</v>
      </c>
      <c r="E79" s="4"/>
      <c r="F79" s="11" t="s">
        <v>20</v>
      </c>
    </row>
    <row r="80" spans="1:6" ht="15" customHeight="1">
      <c r="A80" s="32"/>
      <c r="B80" s="32"/>
      <c r="C80" s="33"/>
      <c r="D80" s="34"/>
      <c r="E80" s="35"/>
      <c r="F80" s="53"/>
    </row>
    <row r="81" ht="15" customHeight="1">
      <c r="B81" s="16"/>
    </row>
    <row r="82" spans="1:4" ht="16.5" thickBot="1">
      <c r="A82" s="1" t="s">
        <v>27</v>
      </c>
      <c r="B82" s="46"/>
      <c r="D82" s="9" t="s">
        <v>40</v>
      </c>
    </row>
    <row r="83" spans="1:6" ht="15" customHeight="1" thickBot="1">
      <c r="A83" s="40" t="s">
        <v>0</v>
      </c>
      <c r="B83" s="41"/>
      <c r="C83" s="2" t="s">
        <v>1</v>
      </c>
      <c r="D83" s="2" t="s">
        <v>2</v>
      </c>
      <c r="E83" s="2" t="s">
        <v>3</v>
      </c>
      <c r="F83" s="2" t="s">
        <v>4</v>
      </c>
    </row>
    <row r="84" spans="1:6" ht="15" customHeight="1" thickBot="1">
      <c r="A84" s="40" t="s">
        <v>5</v>
      </c>
      <c r="B84" s="41"/>
      <c r="C84" s="5">
        <v>5</v>
      </c>
      <c r="D84" s="6">
        <v>1.2</v>
      </c>
      <c r="E84" s="2"/>
      <c r="F84" s="10" t="s">
        <v>20</v>
      </c>
    </row>
    <row r="85" spans="1:6" ht="15" customHeight="1" thickBot="1">
      <c r="A85" s="40" t="s">
        <v>8</v>
      </c>
      <c r="B85" s="41"/>
      <c r="C85" s="5">
        <v>1</v>
      </c>
      <c r="D85" s="6">
        <v>1</v>
      </c>
      <c r="E85" s="2"/>
      <c r="F85" s="10" t="s">
        <v>20</v>
      </c>
    </row>
    <row r="86" spans="1:6" ht="15" customHeight="1" thickBot="1">
      <c r="A86" s="40" t="s">
        <v>9</v>
      </c>
      <c r="B86" s="41"/>
      <c r="C86" s="5">
        <v>3</v>
      </c>
      <c r="D86" s="6">
        <v>2.89</v>
      </c>
      <c r="E86" s="2"/>
      <c r="F86" s="10" t="s">
        <v>20</v>
      </c>
    </row>
    <row r="87" spans="1:6" ht="15" customHeight="1" thickBot="1">
      <c r="A87" s="40" t="s">
        <v>11</v>
      </c>
      <c r="B87" s="41"/>
      <c r="C87" s="5">
        <v>2</v>
      </c>
      <c r="D87" s="6">
        <v>0.06</v>
      </c>
      <c r="E87" s="2"/>
      <c r="F87" s="10" t="s">
        <v>20</v>
      </c>
    </row>
    <row r="88" spans="1:6" ht="15" customHeight="1" thickBot="1">
      <c r="A88" s="40" t="s">
        <v>22</v>
      </c>
      <c r="B88" s="41"/>
      <c r="C88" s="5">
        <v>106</v>
      </c>
      <c r="D88" s="6">
        <v>24.905</v>
      </c>
      <c r="E88" s="2"/>
      <c r="F88" s="10" t="s">
        <v>20</v>
      </c>
    </row>
    <row r="89" spans="1:6" ht="15" customHeight="1" thickBot="1">
      <c r="A89" s="40" t="s">
        <v>17</v>
      </c>
      <c r="B89" s="41"/>
      <c r="C89" s="5">
        <v>253</v>
      </c>
      <c r="D89" s="6">
        <v>12.547</v>
      </c>
      <c r="E89" s="2"/>
      <c r="F89" s="10" t="s">
        <v>20</v>
      </c>
    </row>
    <row r="90" spans="1:6" ht="15" customHeight="1" thickBot="1">
      <c r="A90" s="40" t="s">
        <v>18</v>
      </c>
      <c r="B90" s="41"/>
      <c r="C90" s="5">
        <v>176</v>
      </c>
      <c r="D90" s="6">
        <v>10.615</v>
      </c>
      <c r="E90" s="2"/>
      <c r="F90" s="10"/>
    </row>
    <row r="91" spans="1:6" ht="15" customHeight="1" thickBot="1">
      <c r="A91" s="40" t="s">
        <v>19</v>
      </c>
      <c r="B91" s="41"/>
      <c r="C91" s="5">
        <v>73</v>
      </c>
      <c r="D91" s="6">
        <v>11.595</v>
      </c>
      <c r="E91" s="2"/>
      <c r="F91" s="10" t="s">
        <v>20</v>
      </c>
    </row>
    <row r="92" spans="1:6" ht="15" customHeight="1" thickBot="1">
      <c r="A92" s="18" t="s">
        <v>47</v>
      </c>
      <c r="B92" s="51" t="s">
        <v>61</v>
      </c>
      <c r="C92" s="7">
        <f>SUM(C84:C91)</f>
        <v>619</v>
      </c>
      <c r="D92" s="8">
        <f>SUM(D84:D91)</f>
        <v>64.81200000000001</v>
      </c>
      <c r="E92" s="4"/>
      <c r="F92" s="11" t="s">
        <v>20</v>
      </c>
    </row>
    <row r="93" spans="1:6" ht="15" customHeight="1">
      <c r="A93" s="32"/>
      <c r="B93" s="32"/>
      <c r="C93" s="33"/>
      <c r="D93" s="34"/>
      <c r="E93" s="35"/>
      <c r="F93" s="53"/>
    </row>
    <row r="94" spans="1:6" ht="15" customHeight="1">
      <c r="A94" s="32"/>
      <c r="B94" s="32"/>
      <c r="C94" s="33"/>
      <c r="D94" s="34"/>
      <c r="E94" s="35"/>
      <c r="F94" s="53"/>
    </row>
    <row r="95" spans="1:4" ht="16.5" thickBot="1">
      <c r="A95" s="1" t="s">
        <v>28</v>
      </c>
      <c r="B95" s="46"/>
      <c r="D95" s="9" t="s">
        <v>36</v>
      </c>
    </row>
    <row r="96" spans="1:6" ht="15" customHeight="1" thickBot="1">
      <c r="A96" s="40" t="s">
        <v>0</v>
      </c>
      <c r="B96" s="41"/>
      <c r="C96" s="2" t="s">
        <v>1</v>
      </c>
      <c r="D96" s="2" t="s">
        <v>2</v>
      </c>
      <c r="E96" s="2" t="s">
        <v>3</v>
      </c>
      <c r="F96" s="2" t="s">
        <v>4</v>
      </c>
    </row>
    <row r="97" spans="1:6" ht="15" customHeight="1" thickBot="1">
      <c r="A97" s="40" t="s">
        <v>5</v>
      </c>
      <c r="B97" s="41"/>
      <c r="C97" s="5">
        <v>57</v>
      </c>
      <c r="D97" s="6">
        <v>22.274</v>
      </c>
      <c r="E97" s="2"/>
      <c r="F97" s="5" t="s">
        <v>20</v>
      </c>
    </row>
    <row r="98" spans="1:6" ht="15" customHeight="1" thickBot="1">
      <c r="A98" s="40" t="s">
        <v>6</v>
      </c>
      <c r="B98" s="42"/>
      <c r="C98" s="5">
        <v>1</v>
      </c>
      <c r="D98" s="6">
        <v>0.9</v>
      </c>
      <c r="E98" s="2"/>
      <c r="F98" s="5" t="s">
        <v>20</v>
      </c>
    </row>
    <row r="99" spans="1:6" ht="15" customHeight="1" thickBot="1">
      <c r="A99" s="40" t="s">
        <v>8</v>
      </c>
      <c r="B99" s="41"/>
      <c r="C99" s="5">
        <v>154</v>
      </c>
      <c r="D99" s="6">
        <v>26.65</v>
      </c>
      <c r="E99" s="2"/>
      <c r="F99" s="5" t="s">
        <v>20</v>
      </c>
    </row>
    <row r="100" spans="1:6" ht="15" customHeight="1" thickBot="1">
      <c r="A100" s="40" t="s">
        <v>9</v>
      </c>
      <c r="B100" s="41"/>
      <c r="C100" s="5">
        <v>327</v>
      </c>
      <c r="D100" s="6">
        <v>149.913</v>
      </c>
      <c r="E100" s="2"/>
      <c r="F100" s="5"/>
    </row>
    <row r="101" spans="1:6" ht="15" customHeight="1" thickBot="1">
      <c r="A101" s="40" t="s">
        <v>10</v>
      </c>
      <c r="B101" s="41"/>
      <c r="C101" s="5">
        <v>4</v>
      </c>
      <c r="D101" s="6">
        <v>1.9</v>
      </c>
      <c r="E101" s="2"/>
      <c r="F101" s="5"/>
    </row>
    <row r="102" spans="1:6" ht="15" customHeight="1" thickBot="1">
      <c r="A102" s="40" t="s">
        <v>11</v>
      </c>
      <c r="B102" s="41"/>
      <c r="C102" s="5">
        <v>1</v>
      </c>
      <c r="D102" s="6">
        <v>0.01</v>
      </c>
      <c r="E102" s="2"/>
      <c r="F102" s="5"/>
    </row>
    <row r="103" spans="1:6" ht="15" customHeight="1" thickBot="1">
      <c r="A103" s="40" t="s">
        <v>22</v>
      </c>
      <c r="B103" s="41"/>
      <c r="C103" s="5">
        <v>5</v>
      </c>
      <c r="D103" s="6">
        <v>0.8</v>
      </c>
      <c r="E103" s="2"/>
      <c r="F103" s="5"/>
    </row>
    <row r="104" spans="1:6" ht="15" customHeight="1" thickBot="1">
      <c r="A104" s="40" t="s">
        <v>65</v>
      </c>
      <c r="B104" s="42"/>
      <c r="C104" s="5">
        <v>63</v>
      </c>
      <c r="D104" s="6">
        <v>6.4</v>
      </c>
      <c r="E104" s="2"/>
      <c r="F104" s="5"/>
    </row>
    <row r="105" spans="1:6" ht="15" customHeight="1" thickBot="1">
      <c r="A105" s="40" t="s">
        <v>12</v>
      </c>
      <c r="B105" s="41"/>
      <c r="C105" s="5">
        <v>14</v>
      </c>
      <c r="D105" s="6">
        <v>57.6</v>
      </c>
      <c r="E105" s="2"/>
      <c r="F105" s="5"/>
    </row>
    <row r="106" spans="1:6" ht="15" customHeight="1" thickBot="1">
      <c r="A106" s="40" t="s">
        <v>64</v>
      </c>
      <c r="B106" s="41"/>
      <c r="C106" s="5">
        <v>66</v>
      </c>
      <c r="D106" s="6">
        <v>291.25</v>
      </c>
      <c r="E106" s="2"/>
      <c r="F106" s="5"/>
    </row>
    <row r="107" spans="1:6" ht="15" customHeight="1" thickBot="1">
      <c r="A107" s="40" t="s">
        <v>14</v>
      </c>
      <c r="B107" s="41"/>
      <c r="C107" s="5">
        <v>79</v>
      </c>
      <c r="D107" s="6">
        <v>335.45</v>
      </c>
      <c r="E107" s="2"/>
      <c r="F107" s="5"/>
    </row>
    <row r="108" spans="1:6" ht="15" customHeight="1" thickBot="1">
      <c r="A108" s="40" t="s">
        <v>16</v>
      </c>
      <c r="B108" s="41"/>
      <c r="C108" s="5">
        <v>170</v>
      </c>
      <c r="D108" s="6">
        <v>201.825</v>
      </c>
      <c r="E108" s="2"/>
      <c r="F108" s="5"/>
    </row>
    <row r="109" spans="1:6" ht="15" customHeight="1" thickBot="1">
      <c r="A109" s="40" t="s">
        <v>17</v>
      </c>
      <c r="B109" s="41"/>
      <c r="C109" s="5">
        <v>967</v>
      </c>
      <c r="D109" s="6">
        <v>130.046</v>
      </c>
      <c r="E109" s="2"/>
      <c r="F109" s="5"/>
    </row>
    <row r="110" spans="1:6" ht="15" customHeight="1" thickBot="1">
      <c r="A110" s="40" t="s">
        <v>18</v>
      </c>
      <c r="B110" s="41"/>
      <c r="C110" s="5">
        <v>356</v>
      </c>
      <c r="D110" s="6">
        <v>66.843</v>
      </c>
      <c r="E110" s="2"/>
      <c r="F110" s="5"/>
    </row>
    <row r="111" spans="1:6" ht="15" customHeight="1" thickBot="1">
      <c r="A111" s="40" t="s">
        <v>19</v>
      </c>
      <c r="B111" s="41"/>
      <c r="C111" s="5">
        <v>54</v>
      </c>
      <c r="D111" s="6">
        <v>39.135</v>
      </c>
      <c r="E111" s="2"/>
      <c r="F111" s="5"/>
    </row>
    <row r="112" spans="1:6" ht="15" customHeight="1" thickBot="1">
      <c r="A112" s="40" t="s">
        <v>67</v>
      </c>
      <c r="B112" s="41"/>
      <c r="C112" s="5">
        <v>2</v>
      </c>
      <c r="D112" s="6">
        <v>8.3</v>
      </c>
      <c r="E112" s="2"/>
      <c r="F112" s="5"/>
    </row>
    <row r="113" spans="1:6" ht="15" customHeight="1" thickBot="1">
      <c r="A113" s="18" t="s">
        <v>48</v>
      </c>
      <c r="B113" s="51" t="s">
        <v>61</v>
      </c>
      <c r="C113" s="7">
        <f>SUM(C97:C112)</f>
        <v>2320</v>
      </c>
      <c r="D113" s="8">
        <f>SUM(D97:D112)</f>
        <v>1339.2960000000003</v>
      </c>
      <c r="E113" s="4"/>
      <c r="F113" s="3"/>
    </row>
    <row r="114" spans="1:6" ht="15" customHeight="1">
      <c r="A114" s="32"/>
      <c r="B114" s="32"/>
      <c r="C114" s="33"/>
      <c r="D114" s="34"/>
      <c r="E114" s="35"/>
      <c r="F114" s="36"/>
    </row>
    <row r="115" ht="15" customHeight="1">
      <c r="B115" s="16"/>
    </row>
    <row r="116" spans="1:4" ht="16.5" thickBot="1">
      <c r="A116" s="1" t="s">
        <v>29</v>
      </c>
      <c r="B116" s="46"/>
      <c r="D116" s="9" t="s">
        <v>37</v>
      </c>
    </row>
    <row r="117" spans="1:6" ht="15" customHeight="1" thickBot="1">
      <c r="A117" s="40" t="s">
        <v>0</v>
      </c>
      <c r="B117" s="41"/>
      <c r="C117" s="2" t="s">
        <v>1</v>
      </c>
      <c r="D117" s="2" t="s">
        <v>2</v>
      </c>
      <c r="E117" s="2" t="s">
        <v>3</v>
      </c>
      <c r="F117" s="2" t="s">
        <v>4</v>
      </c>
    </row>
    <row r="118" spans="1:6" ht="15" customHeight="1" thickBot="1">
      <c r="A118" s="40" t="s">
        <v>8</v>
      </c>
      <c r="B118" s="41"/>
      <c r="C118" s="5">
        <v>18</v>
      </c>
      <c r="D118" s="6">
        <v>3.14</v>
      </c>
      <c r="E118" s="2"/>
      <c r="F118" s="5"/>
    </row>
    <row r="119" spans="1:6" ht="15" customHeight="1" thickBot="1">
      <c r="A119" s="40" t="s">
        <v>11</v>
      </c>
      <c r="B119" s="41"/>
      <c r="C119" s="5">
        <v>1</v>
      </c>
      <c r="D119" s="6">
        <v>0.05</v>
      </c>
      <c r="E119" s="2"/>
      <c r="F119" s="5"/>
    </row>
    <row r="120" spans="1:6" ht="15" customHeight="1" thickBot="1">
      <c r="A120" s="40" t="s">
        <v>12</v>
      </c>
      <c r="B120" s="41"/>
      <c r="C120" s="5">
        <v>1</v>
      </c>
      <c r="D120" s="6">
        <v>7.5</v>
      </c>
      <c r="E120" s="2"/>
      <c r="F120" s="5"/>
    </row>
    <row r="121" spans="1:6" ht="15" customHeight="1" thickBot="1">
      <c r="A121" s="40" t="s">
        <v>13</v>
      </c>
      <c r="B121" s="41"/>
      <c r="C121" s="5">
        <v>2</v>
      </c>
      <c r="D121" s="6">
        <v>2.8</v>
      </c>
      <c r="E121" s="2"/>
      <c r="F121" s="5"/>
    </row>
    <row r="122" spans="1:6" ht="15" customHeight="1" thickBot="1">
      <c r="A122" s="40" t="s">
        <v>14</v>
      </c>
      <c r="B122" s="41"/>
      <c r="C122" s="5">
        <v>3</v>
      </c>
      <c r="D122" s="6">
        <v>28</v>
      </c>
      <c r="E122" s="2"/>
      <c r="F122" s="5"/>
    </row>
    <row r="123" spans="1:6" ht="15" customHeight="1" thickBot="1">
      <c r="A123" s="40" t="s">
        <v>17</v>
      </c>
      <c r="B123" s="41"/>
      <c r="C123" s="5">
        <v>38</v>
      </c>
      <c r="D123" s="6">
        <v>2.73</v>
      </c>
      <c r="E123" s="2"/>
      <c r="F123" s="5"/>
    </row>
    <row r="124" spans="1:6" ht="15" customHeight="1" thickBot="1">
      <c r="A124" s="40" t="s">
        <v>18</v>
      </c>
      <c r="B124" s="41"/>
      <c r="C124" s="5">
        <v>61</v>
      </c>
      <c r="D124" s="6">
        <v>2.798</v>
      </c>
      <c r="E124" s="2"/>
      <c r="F124" s="5"/>
    </row>
    <row r="125" spans="1:6" ht="15" customHeight="1" thickBot="1">
      <c r="A125" s="40" t="s">
        <v>19</v>
      </c>
      <c r="B125" s="41"/>
      <c r="C125" s="5">
        <v>1</v>
      </c>
      <c r="D125" s="6">
        <v>0.8</v>
      </c>
      <c r="E125" s="2"/>
      <c r="F125" s="5"/>
    </row>
    <row r="126" spans="1:6" ht="15" customHeight="1" thickBot="1">
      <c r="A126" s="18" t="s">
        <v>49</v>
      </c>
      <c r="B126" s="51" t="s">
        <v>61</v>
      </c>
      <c r="C126" s="7">
        <f>SUM(C118:C125)</f>
        <v>125</v>
      </c>
      <c r="D126" s="8">
        <f>SUM(D118:D125)</f>
        <v>47.81799999999999</v>
      </c>
      <c r="E126" s="4"/>
      <c r="F126" s="3"/>
    </row>
    <row r="127" spans="1:6" ht="15" customHeight="1">
      <c r="A127" s="32"/>
      <c r="B127" s="32"/>
      <c r="C127" s="33"/>
      <c r="D127" s="34"/>
      <c r="E127" s="35"/>
      <c r="F127" s="36"/>
    </row>
    <row r="128" ht="15" customHeight="1">
      <c r="B128" s="16"/>
    </row>
    <row r="129" spans="1:4" ht="16.5" thickBot="1">
      <c r="A129" s="1" t="s">
        <v>30</v>
      </c>
      <c r="B129" s="46"/>
      <c r="D129" s="9" t="s">
        <v>56</v>
      </c>
    </row>
    <row r="130" spans="1:6" ht="15" customHeight="1" thickBot="1">
      <c r="A130" s="40" t="s">
        <v>0</v>
      </c>
      <c r="B130" s="41"/>
      <c r="C130" s="2" t="s">
        <v>1</v>
      </c>
      <c r="D130" s="2" t="s">
        <v>2</v>
      </c>
      <c r="E130" s="2" t="s">
        <v>3</v>
      </c>
      <c r="F130" s="2" t="s">
        <v>4</v>
      </c>
    </row>
    <row r="131" spans="1:6" ht="15" customHeight="1" thickBot="1">
      <c r="A131" s="40" t="s">
        <v>5</v>
      </c>
      <c r="B131" s="41"/>
      <c r="C131" s="5">
        <v>5</v>
      </c>
      <c r="D131" s="6">
        <v>3.9</v>
      </c>
      <c r="E131" s="2"/>
      <c r="F131" s="5"/>
    </row>
    <row r="132" spans="1:6" ht="15" customHeight="1" thickBot="1">
      <c r="A132" s="40" t="s">
        <v>8</v>
      </c>
      <c r="B132" s="41"/>
      <c r="C132" s="5">
        <v>12</v>
      </c>
      <c r="D132" s="6">
        <v>1.78</v>
      </c>
      <c r="E132" s="2"/>
      <c r="F132" s="5"/>
    </row>
    <row r="133" spans="1:6" ht="15" customHeight="1" thickBot="1">
      <c r="A133" s="40" t="s">
        <v>12</v>
      </c>
      <c r="B133" s="41"/>
      <c r="C133" s="5">
        <v>18</v>
      </c>
      <c r="D133" s="6">
        <v>34</v>
      </c>
      <c r="E133" s="2"/>
      <c r="F133" s="5"/>
    </row>
    <row r="134" spans="1:6" ht="15" customHeight="1" thickBot="1">
      <c r="A134" s="40" t="s">
        <v>14</v>
      </c>
      <c r="B134" s="41"/>
      <c r="C134" s="5">
        <v>1</v>
      </c>
      <c r="D134" s="6">
        <v>2.1</v>
      </c>
      <c r="E134" s="2"/>
      <c r="F134" s="5"/>
    </row>
    <row r="135" spans="1:6" ht="15" customHeight="1" thickBot="1">
      <c r="A135" s="40" t="s">
        <v>17</v>
      </c>
      <c r="B135" s="41"/>
      <c r="C135" s="5">
        <v>54</v>
      </c>
      <c r="D135" s="6">
        <v>10.85</v>
      </c>
      <c r="E135" s="2"/>
      <c r="F135" s="5"/>
    </row>
    <row r="136" spans="1:6" ht="15" customHeight="1" thickBot="1">
      <c r="A136" s="40" t="s">
        <v>18</v>
      </c>
      <c r="B136" s="41"/>
      <c r="C136" s="5">
        <v>17</v>
      </c>
      <c r="D136" s="6">
        <v>2.236</v>
      </c>
      <c r="E136" s="2"/>
      <c r="F136" s="5"/>
    </row>
    <row r="137" spans="1:6" ht="15" customHeight="1" thickBot="1">
      <c r="A137" s="40" t="s">
        <v>19</v>
      </c>
      <c r="B137" s="41"/>
      <c r="C137" s="5">
        <v>1</v>
      </c>
      <c r="D137" s="6">
        <v>0.3</v>
      </c>
      <c r="E137" s="2"/>
      <c r="F137" s="5"/>
    </row>
    <row r="138" spans="1:6" ht="15" customHeight="1" thickBot="1">
      <c r="A138" s="40" t="s">
        <v>67</v>
      </c>
      <c r="B138" s="41"/>
      <c r="C138" s="5">
        <v>2</v>
      </c>
      <c r="D138" s="6">
        <v>8</v>
      </c>
      <c r="E138" s="2"/>
      <c r="F138" s="5"/>
    </row>
    <row r="139" spans="1:6" ht="15" customHeight="1" thickBot="1">
      <c r="A139" s="18" t="s">
        <v>50</v>
      </c>
      <c r="B139" s="51" t="s">
        <v>61</v>
      </c>
      <c r="C139" s="7">
        <f>SUM(C131:C138)</f>
        <v>110</v>
      </c>
      <c r="D139" s="8">
        <f>SUM(D131:D138)</f>
        <v>63.166</v>
      </c>
      <c r="E139" s="4"/>
      <c r="F139" s="3"/>
    </row>
    <row r="140" spans="1:6" ht="15" customHeight="1">
      <c r="A140" s="32"/>
      <c r="B140" s="32"/>
      <c r="C140" s="33"/>
      <c r="D140" s="34"/>
      <c r="E140" s="35"/>
      <c r="F140" s="36"/>
    </row>
    <row r="141" ht="15" customHeight="1">
      <c r="B141" s="16"/>
    </row>
    <row r="142" spans="1:4" ht="16.5" thickBot="1">
      <c r="A142" s="1" t="s">
        <v>31</v>
      </c>
      <c r="B142" s="46"/>
      <c r="D142" s="9" t="s">
        <v>40</v>
      </c>
    </row>
    <row r="143" spans="1:6" ht="15" customHeight="1" thickBot="1">
      <c r="A143" s="40" t="s">
        <v>0</v>
      </c>
      <c r="B143" s="41"/>
      <c r="C143" s="2" t="s">
        <v>1</v>
      </c>
      <c r="D143" s="2" t="s">
        <v>2</v>
      </c>
      <c r="E143" s="2" t="s">
        <v>3</v>
      </c>
      <c r="F143" s="2" t="s">
        <v>4</v>
      </c>
    </row>
    <row r="144" spans="1:6" ht="15" customHeight="1" thickBot="1">
      <c r="A144" s="40" t="s">
        <v>6</v>
      </c>
      <c r="B144" s="41"/>
      <c r="C144" s="5">
        <v>31</v>
      </c>
      <c r="D144" s="6">
        <v>3.64</v>
      </c>
      <c r="E144" s="2"/>
      <c r="F144" s="5"/>
    </row>
    <row r="145" spans="1:6" ht="15" customHeight="1" thickBot="1">
      <c r="A145" s="18" t="s">
        <v>51</v>
      </c>
      <c r="B145" s="51" t="s">
        <v>61</v>
      </c>
      <c r="C145" s="7">
        <f>SUM(C144:C144)</f>
        <v>31</v>
      </c>
      <c r="D145" s="8">
        <f>SUM(D144:D144)</f>
        <v>3.64</v>
      </c>
      <c r="E145" s="4"/>
      <c r="F145" s="3"/>
    </row>
    <row r="146" spans="1:6" ht="15" customHeight="1">
      <c r="A146" s="32"/>
      <c r="B146" s="32"/>
      <c r="C146" s="33"/>
      <c r="D146" s="34"/>
      <c r="E146" s="35"/>
      <c r="F146" s="36"/>
    </row>
    <row r="147" ht="15" customHeight="1">
      <c r="B147" s="16"/>
    </row>
    <row r="148" spans="1:4" ht="16.5" thickBot="1">
      <c r="A148" s="1" t="s">
        <v>32</v>
      </c>
      <c r="B148" s="46"/>
      <c r="D148" s="9" t="s">
        <v>63</v>
      </c>
    </row>
    <row r="149" spans="1:6" ht="15" customHeight="1" thickBot="1">
      <c r="A149" s="40" t="s">
        <v>0</v>
      </c>
      <c r="B149" s="41"/>
      <c r="C149" s="2" t="s">
        <v>1</v>
      </c>
      <c r="D149" s="2" t="s">
        <v>2</v>
      </c>
      <c r="E149" s="2" t="s">
        <v>3</v>
      </c>
      <c r="F149" s="2" t="s">
        <v>4</v>
      </c>
    </row>
    <row r="150" spans="1:6" ht="15" customHeight="1" thickBot="1">
      <c r="A150" s="40" t="s">
        <v>6</v>
      </c>
      <c r="B150" s="41"/>
      <c r="C150" s="5">
        <v>74</v>
      </c>
      <c r="D150" s="6">
        <v>9.071</v>
      </c>
      <c r="E150" s="2"/>
      <c r="F150" s="5"/>
    </row>
    <row r="151" spans="1:6" ht="15" customHeight="1" thickBot="1">
      <c r="A151" s="40" t="s">
        <v>8</v>
      </c>
      <c r="B151" s="41"/>
      <c r="C151" s="5">
        <v>7</v>
      </c>
      <c r="D151" s="6">
        <v>1.096</v>
      </c>
      <c r="E151" s="2"/>
      <c r="F151" s="5"/>
    </row>
    <row r="152" spans="1:6" ht="15" customHeight="1" thickBot="1">
      <c r="A152" s="40" t="s">
        <v>16</v>
      </c>
      <c r="B152" s="41"/>
      <c r="C152" s="5">
        <v>11</v>
      </c>
      <c r="D152" s="6">
        <v>5.175</v>
      </c>
      <c r="E152" s="2"/>
      <c r="F152" s="5"/>
    </row>
    <row r="153" spans="1:6" ht="15" customHeight="1" thickBot="1">
      <c r="A153" s="18" t="s">
        <v>52</v>
      </c>
      <c r="B153" s="51" t="s">
        <v>61</v>
      </c>
      <c r="C153" s="7">
        <f>SUM(C150:C152)</f>
        <v>92</v>
      </c>
      <c r="D153" s="8">
        <f>SUM(D150:D152)</f>
        <v>15.341999999999999</v>
      </c>
      <c r="E153" s="4"/>
      <c r="F153" s="3"/>
    </row>
    <row r="154" spans="1:6" ht="15" customHeight="1">
      <c r="A154" s="32"/>
      <c r="B154" s="32"/>
      <c r="C154" s="33"/>
      <c r="D154" s="34"/>
      <c r="E154" s="35"/>
      <c r="F154" s="36"/>
    </row>
    <row r="155" ht="15" customHeight="1" thickBot="1">
      <c r="B155" s="16"/>
    </row>
    <row r="156" spans="1:6" ht="12.75">
      <c r="A156" s="43"/>
      <c r="B156" s="37"/>
      <c r="C156" s="13" t="s">
        <v>41</v>
      </c>
      <c r="D156" s="48" t="s">
        <v>39</v>
      </c>
      <c r="E156" s="50"/>
      <c r="F156" s="16"/>
    </row>
    <row r="157" spans="1:6" ht="18.75" thickBot="1">
      <c r="A157" s="44" t="s">
        <v>62</v>
      </c>
      <c r="B157" s="38"/>
      <c r="C157" s="25">
        <f>SUM(C3,C23,C38,C56,C75,C84,C97,C131)</f>
        <v>178</v>
      </c>
      <c r="D157" s="49">
        <f>SUM(D3,D23,D38,D56,D75,D84,D97,D131)</f>
        <v>72.994</v>
      </c>
      <c r="E157" s="50"/>
      <c r="F157" s="16"/>
    </row>
    <row r="158" spans="1:6" ht="15" customHeight="1">
      <c r="A158" s="15"/>
      <c r="B158" s="15"/>
      <c r="C158" s="16"/>
      <c r="D158" s="17"/>
      <c r="E158" s="16"/>
      <c r="F158" s="16"/>
    </row>
    <row r="159" spans="1:6" ht="15" customHeight="1" thickBot="1">
      <c r="A159" s="15"/>
      <c r="B159" s="15"/>
      <c r="C159" s="16"/>
      <c r="D159" s="17"/>
      <c r="E159" s="16"/>
      <c r="F159" s="16"/>
    </row>
    <row r="160" spans="1:4" ht="15" customHeight="1" thickBot="1">
      <c r="A160" s="39"/>
      <c r="B160" s="47"/>
      <c r="C160" s="22" t="s">
        <v>41</v>
      </c>
      <c r="D160" s="23" t="s">
        <v>39</v>
      </c>
    </row>
    <row r="161" spans="1:4" ht="16.5" customHeight="1" thickBot="1">
      <c r="A161" s="45" t="s">
        <v>44</v>
      </c>
      <c r="B161" s="51" t="s">
        <v>61</v>
      </c>
      <c r="C161" s="28">
        <f>SUM(C18)</f>
        <v>416</v>
      </c>
      <c r="D161" s="29">
        <f>SUM(D18)</f>
        <v>125.342</v>
      </c>
    </row>
    <row r="162" spans="1:4" ht="16.5" customHeight="1" thickBot="1">
      <c r="A162" s="18" t="s">
        <v>45</v>
      </c>
      <c r="B162" s="51" t="s">
        <v>61</v>
      </c>
      <c r="C162" s="19">
        <f>SUM(C33)</f>
        <v>77</v>
      </c>
      <c r="D162" s="21">
        <f>SUM(D33)</f>
        <v>29.902</v>
      </c>
    </row>
    <row r="163" spans="1:4" ht="16.5" customHeight="1" thickBot="1">
      <c r="A163" s="18" t="s">
        <v>42</v>
      </c>
      <c r="B163" s="51" t="s">
        <v>61</v>
      </c>
      <c r="C163" s="19">
        <f>SUM(C51)</f>
        <v>114</v>
      </c>
      <c r="D163" s="21">
        <f>SUM(D51)</f>
        <v>53.775</v>
      </c>
    </row>
    <row r="164" spans="1:4" ht="16.5" customHeight="1" thickBot="1">
      <c r="A164" s="18" t="s">
        <v>46</v>
      </c>
      <c r="B164" s="51" t="s">
        <v>61</v>
      </c>
      <c r="C164" s="19">
        <f>SUM(C70)</f>
        <v>117</v>
      </c>
      <c r="D164" s="21">
        <f>SUM(D70)</f>
        <v>85.46000000000002</v>
      </c>
    </row>
    <row r="165" spans="1:4" ht="16.5" customHeight="1" thickBot="1">
      <c r="A165" s="18" t="s">
        <v>43</v>
      </c>
      <c r="B165" s="51" t="s">
        <v>61</v>
      </c>
      <c r="C165" s="19">
        <f>SUM(C79)</f>
        <v>9</v>
      </c>
      <c r="D165" s="21">
        <f>SUM(D79)</f>
        <v>2.2</v>
      </c>
    </row>
    <row r="166" spans="1:4" ht="16.5" customHeight="1" thickBot="1">
      <c r="A166" s="18" t="s">
        <v>47</v>
      </c>
      <c r="B166" s="51" t="s">
        <v>61</v>
      </c>
      <c r="C166" s="19">
        <f>SUM(C92)</f>
        <v>619</v>
      </c>
      <c r="D166" s="21">
        <f>SUM(D92)</f>
        <v>64.81200000000001</v>
      </c>
    </row>
    <row r="167" spans="1:4" ht="16.5" customHeight="1" thickBot="1">
      <c r="A167" s="18" t="s">
        <v>48</v>
      </c>
      <c r="B167" s="51" t="s">
        <v>61</v>
      </c>
      <c r="C167" s="19">
        <f>SUM(C113)</f>
        <v>2320</v>
      </c>
      <c r="D167" s="21">
        <f>SUM(D113)</f>
        <v>1339.2960000000003</v>
      </c>
    </row>
    <row r="168" spans="1:4" ht="16.5" customHeight="1" thickBot="1">
      <c r="A168" s="18" t="s">
        <v>49</v>
      </c>
      <c r="B168" s="51" t="s">
        <v>61</v>
      </c>
      <c r="C168" s="19">
        <f>SUM(C126)</f>
        <v>125</v>
      </c>
      <c r="D168" s="21">
        <f>SUM(D126)</f>
        <v>47.81799999999999</v>
      </c>
    </row>
    <row r="169" spans="1:4" ht="16.5" customHeight="1" thickBot="1">
      <c r="A169" s="18" t="s">
        <v>50</v>
      </c>
      <c r="B169" s="51" t="s">
        <v>61</v>
      </c>
      <c r="C169" s="19">
        <f>SUM(C139)</f>
        <v>110</v>
      </c>
      <c r="D169" s="21">
        <f>SUM(D139)</f>
        <v>63.166</v>
      </c>
    </row>
    <row r="170" spans="1:4" ht="16.5" customHeight="1" thickBot="1">
      <c r="A170" s="18" t="s">
        <v>51</v>
      </c>
      <c r="B170" s="51" t="s">
        <v>61</v>
      </c>
      <c r="C170" s="19">
        <f>SUM(C145)</f>
        <v>31</v>
      </c>
      <c r="D170" s="21">
        <f>SUM(D145)</f>
        <v>3.64</v>
      </c>
    </row>
    <row r="171" spans="1:4" ht="16.5" customHeight="1" thickBot="1">
      <c r="A171" s="18" t="s">
        <v>52</v>
      </c>
      <c r="B171" s="51" t="s">
        <v>61</v>
      </c>
      <c r="C171" s="30">
        <f>SUM(C153)</f>
        <v>92</v>
      </c>
      <c r="D171" s="31">
        <f>SUM(D153)</f>
        <v>15.341999999999999</v>
      </c>
    </row>
    <row r="172" spans="1:4" ht="18" customHeight="1" thickBot="1">
      <c r="A172" s="24" t="s">
        <v>57</v>
      </c>
      <c r="B172" s="51" t="s">
        <v>61</v>
      </c>
      <c r="C172" s="26">
        <f>SUM(C161:C171)</f>
        <v>4030</v>
      </c>
      <c r="D172" s="27">
        <f>SUM(D161:D171)</f>
        <v>1830.7530000000004</v>
      </c>
    </row>
    <row r="174" ht="12.75">
      <c r="F174" s="16"/>
    </row>
    <row r="175" ht="12.75">
      <c r="F175" s="16"/>
    </row>
    <row r="176" ht="16.5" customHeight="1">
      <c r="F176" s="16"/>
    </row>
    <row r="177" ht="16.5" customHeight="1">
      <c r="F177" s="16"/>
    </row>
    <row r="178" ht="16.5" customHeight="1">
      <c r="F178" s="16"/>
    </row>
    <row r="179" ht="16.5" customHeight="1">
      <c r="F179" s="16"/>
    </row>
    <row r="180" ht="16.5" customHeight="1">
      <c r="F180" s="16"/>
    </row>
    <row r="181" ht="16.5" customHeight="1">
      <c r="F181" s="16"/>
    </row>
    <row r="182" ht="16.5" customHeight="1">
      <c r="F182" s="16"/>
    </row>
    <row r="183" ht="16.5" customHeight="1">
      <c r="F183" s="16"/>
    </row>
    <row r="184" ht="16.5" customHeight="1">
      <c r="F184" s="16"/>
    </row>
    <row r="185" ht="16.5" customHeight="1">
      <c r="F185" s="16"/>
    </row>
    <row r="186" ht="16.5" customHeight="1">
      <c r="F186" s="16"/>
    </row>
    <row r="187" ht="16.5" customHeight="1">
      <c r="F187" s="16"/>
    </row>
    <row r="188" ht="16.5" customHeight="1">
      <c r="F188" s="16"/>
    </row>
    <row r="189" ht="16.5" customHeight="1">
      <c r="F189" s="16"/>
    </row>
    <row r="190" ht="16.5" customHeight="1">
      <c r="F190" s="16"/>
    </row>
    <row r="191" ht="12.75">
      <c r="F191" s="16"/>
    </row>
    <row r="192" ht="12.75">
      <c r="F192" s="16"/>
    </row>
  </sheetData>
  <sheetProtection/>
  <printOptions/>
  <pageMargins left="0.5905511811023623" right="0.1968503937007874" top="0.7874015748031497" bottom="0.1968503937007874" header="0.3937007874015748" footer="0"/>
  <pageSetup horizontalDpi="300" verticalDpi="300" orientation="portrait" paperSize="9" r:id="rId1"/>
  <headerFooter alignWithMargins="0">
    <oddHeader>&amp;C&amp;"Arial,Fett"&amp;12Jahresfangergebnis pro Gewässer für das Jahr 2015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42187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2" ht="15" customHeight="1" thickBot="1">
      <c r="A1" s="1" t="s">
        <v>31</v>
      </c>
      <c r="B1" s="46"/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6</v>
      </c>
      <c r="B3" s="41"/>
      <c r="C3" s="5">
        <v>31</v>
      </c>
      <c r="D3" s="6">
        <v>3.64</v>
      </c>
      <c r="E3" s="2"/>
      <c r="F3" s="5"/>
    </row>
    <row r="4" spans="1:6" ht="15" customHeight="1" thickBot="1">
      <c r="A4" s="18" t="s">
        <v>51</v>
      </c>
      <c r="B4" s="51" t="s">
        <v>61</v>
      </c>
      <c r="C4" s="7">
        <f>SUM(C3:C3)</f>
        <v>31</v>
      </c>
      <c r="D4" s="8">
        <f>SUM(D3:D3)</f>
        <v>3.64</v>
      </c>
      <c r="E4" s="4"/>
      <c r="F4" s="3"/>
    </row>
    <row r="5" ht="15" customHeight="1">
      <c r="B5" s="16"/>
    </row>
    <row r="6" ht="15" customHeight="1">
      <c r="B6" s="16"/>
    </row>
    <row r="7" spans="1:2" ht="15" customHeight="1" thickBot="1">
      <c r="A7" s="1" t="s">
        <v>32</v>
      </c>
      <c r="B7" s="46"/>
    </row>
    <row r="8" spans="1:6" ht="15" customHeight="1" thickBot="1">
      <c r="A8" s="40" t="s">
        <v>0</v>
      </c>
      <c r="B8" s="41"/>
      <c r="C8" s="2" t="s">
        <v>1</v>
      </c>
      <c r="D8" s="2" t="s">
        <v>2</v>
      </c>
      <c r="E8" s="2" t="s">
        <v>3</v>
      </c>
      <c r="F8" s="2" t="s">
        <v>4</v>
      </c>
    </row>
    <row r="9" spans="1:6" ht="15" customHeight="1" thickBot="1">
      <c r="A9" s="40" t="s">
        <v>6</v>
      </c>
      <c r="B9" s="41"/>
      <c r="C9" s="5">
        <v>74</v>
      </c>
      <c r="D9" s="6">
        <v>9.071</v>
      </c>
      <c r="E9" s="2"/>
      <c r="F9" s="5"/>
    </row>
    <row r="10" spans="1:6" ht="15" customHeight="1" thickBot="1">
      <c r="A10" s="40" t="s">
        <v>8</v>
      </c>
      <c r="B10" s="41"/>
      <c r="C10" s="5">
        <v>7</v>
      </c>
      <c r="D10" s="6">
        <v>1.096</v>
      </c>
      <c r="E10" s="2"/>
      <c r="F10" s="5"/>
    </row>
    <row r="11" spans="1:6" ht="15" customHeight="1" thickBot="1">
      <c r="A11" s="40" t="s">
        <v>16</v>
      </c>
      <c r="B11" s="41"/>
      <c r="C11" s="5">
        <v>11</v>
      </c>
      <c r="D11" s="6">
        <v>5.175</v>
      </c>
      <c r="E11" s="2"/>
      <c r="F11" s="5"/>
    </row>
    <row r="12" spans="1:6" ht="15" customHeight="1" thickBot="1">
      <c r="A12" s="18" t="s">
        <v>52</v>
      </c>
      <c r="B12" s="51" t="s">
        <v>61</v>
      </c>
      <c r="C12" s="7">
        <f>SUM(C9:C11)</f>
        <v>92</v>
      </c>
      <c r="D12" s="8">
        <f>SUM(D9:D11)</f>
        <v>15.341999999999999</v>
      </c>
      <c r="E12" s="4"/>
      <c r="F12" s="3"/>
    </row>
    <row r="13" ht="15" customHeight="1"/>
    <row r="14" ht="15" customHeight="1" thickBot="1"/>
    <row r="15" spans="1:4" ht="15" customHeight="1">
      <c r="A15" s="43"/>
      <c r="B15" s="37"/>
      <c r="C15" s="13" t="s">
        <v>41</v>
      </c>
      <c r="D15" s="14" t="s">
        <v>39</v>
      </c>
    </row>
    <row r="16" spans="1:4" ht="18.75" customHeight="1" thickBot="1">
      <c r="A16" s="44" t="s">
        <v>62</v>
      </c>
      <c r="B16" s="38"/>
      <c r="C16" s="25">
        <v>178</v>
      </c>
      <c r="D16" s="52">
        <v>72.994</v>
      </c>
    </row>
    <row r="17" spans="1:4" ht="15" customHeight="1">
      <c r="A17" s="15"/>
      <c r="B17" s="15"/>
      <c r="C17" s="16"/>
      <c r="D17" s="17"/>
    </row>
    <row r="18" spans="1:4" ht="15" customHeight="1" thickBot="1">
      <c r="A18" s="15"/>
      <c r="B18" s="15"/>
      <c r="C18" s="16"/>
      <c r="D18" s="17"/>
    </row>
    <row r="19" spans="1:4" ht="15" customHeight="1" thickBot="1">
      <c r="A19" s="39"/>
      <c r="B19" s="47"/>
      <c r="C19" s="22" t="s">
        <v>41</v>
      </c>
      <c r="D19" s="23" t="s">
        <v>39</v>
      </c>
    </row>
    <row r="20" spans="1:4" ht="15" customHeight="1" thickBot="1">
      <c r="A20" s="45" t="s">
        <v>44</v>
      </c>
      <c r="B20" s="51" t="s">
        <v>61</v>
      </c>
      <c r="C20" s="28">
        <v>416</v>
      </c>
      <c r="D20" s="29">
        <v>125.342</v>
      </c>
    </row>
    <row r="21" spans="1:4" ht="15" customHeight="1" thickBot="1">
      <c r="A21" s="18" t="s">
        <v>45</v>
      </c>
      <c r="B21" s="51" t="s">
        <v>61</v>
      </c>
      <c r="C21" s="19">
        <v>77</v>
      </c>
      <c r="D21" s="21">
        <v>29.902</v>
      </c>
    </row>
    <row r="22" spans="1:4" ht="15" customHeight="1" thickBot="1">
      <c r="A22" s="18" t="s">
        <v>42</v>
      </c>
      <c r="B22" s="51" t="s">
        <v>61</v>
      </c>
      <c r="C22" s="19">
        <v>114</v>
      </c>
      <c r="D22" s="21">
        <v>53.775</v>
      </c>
    </row>
    <row r="23" spans="1:4" ht="15" customHeight="1" thickBot="1">
      <c r="A23" s="18" t="s">
        <v>46</v>
      </c>
      <c r="B23" s="51" t="s">
        <v>61</v>
      </c>
      <c r="C23" s="19">
        <v>117</v>
      </c>
      <c r="D23" s="21">
        <v>85.46</v>
      </c>
    </row>
    <row r="24" spans="1:4" ht="15" customHeight="1" thickBot="1">
      <c r="A24" s="18" t="s">
        <v>43</v>
      </c>
      <c r="B24" s="51" t="s">
        <v>61</v>
      </c>
      <c r="C24" s="19">
        <v>9</v>
      </c>
      <c r="D24" s="21">
        <v>2.2</v>
      </c>
    </row>
    <row r="25" spans="1:4" ht="15" customHeight="1" thickBot="1">
      <c r="A25" s="18" t="s">
        <v>47</v>
      </c>
      <c r="B25" s="51" t="s">
        <v>61</v>
      </c>
      <c r="C25" s="19">
        <v>619</v>
      </c>
      <c r="D25" s="21">
        <v>64.812</v>
      </c>
    </row>
    <row r="26" spans="1:4" ht="15" customHeight="1" thickBot="1">
      <c r="A26" s="18" t="s">
        <v>48</v>
      </c>
      <c r="B26" s="51" t="s">
        <v>61</v>
      </c>
      <c r="C26" s="19">
        <v>2320</v>
      </c>
      <c r="D26" s="21">
        <v>1339.296</v>
      </c>
    </row>
    <row r="27" spans="1:4" ht="15" customHeight="1" thickBot="1">
      <c r="A27" s="18" t="s">
        <v>49</v>
      </c>
      <c r="B27" s="51" t="s">
        <v>61</v>
      </c>
      <c r="C27" s="19">
        <v>125</v>
      </c>
      <c r="D27" s="21">
        <v>47.818</v>
      </c>
    </row>
    <row r="28" spans="1:4" ht="15" customHeight="1" thickBot="1">
      <c r="A28" s="18" t="s">
        <v>50</v>
      </c>
      <c r="B28" s="51" t="s">
        <v>61</v>
      </c>
      <c r="C28" s="19">
        <v>110</v>
      </c>
      <c r="D28" s="21">
        <v>63.166</v>
      </c>
    </row>
    <row r="29" spans="1:4" ht="15" customHeight="1" thickBot="1">
      <c r="A29" s="18" t="s">
        <v>51</v>
      </c>
      <c r="B29" s="51" t="s">
        <v>61</v>
      </c>
      <c r="C29" s="19">
        <v>31</v>
      </c>
      <c r="D29" s="21">
        <v>3.64</v>
      </c>
    </row>
    <row r="30" spans="1:4" ht="15" customHeight="1" thickBot="1">
      <c r="A30" s="18" t="s">
        <v>52</v>
      </c>
      <c r="B30" s="51" t="s">
        <v>61</v>
      </c>
      <c r="C30" s="30">
        <v>92</v>
      </c>
      <c r="D30" s="31">
        <v>15.342</v>
      </c>
    </row>
    <row r="31" spans="1:4" ht="15" customHeight="1" thickBot="1">
      <c r="A31" s="24" t="s">
        <v>57</v>
      </c>
      <c r="B31" s="51" t="s">
        <v>61</v>
      </c>
      <c r="C31" s="26">
        <f>SUM(C20:C30)</f>
        <v>4030</v>
      </c>
      <c r="D31" s="27">
        <f>SUM(D20:D30)</f>
        <v>1830.7530000000002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G1" sqref="G1"/>
    </sheetView>
  </sheetViews>
  <sheetFormatPr defaultColWidth="11.421875" defaultRowHeight="12.75"/>
  <cols>
    <col min="1" max="1" width="41.42187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33</v>
      </c>
      <c r="B1" s="1"/>
      <c r="D1" s="9" t="s">
        <v>38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30</v>
      </c>
      <c r="D3" s="6">
        <v>12.51</v>
      </c>
      <c r="E3" s="2"/>
      <c r="F3" s="5" t="s">
        <v>20</v>
      </c>
    </row>
    <row r="4" spans="1:6" ht="15" customHeight="1" thickBot="1">
      <c r="A4" s="40" t="s">
        <v>6</v>
      </c>
      <c r="B4" s="41"/>
      <c r="C4" s="5">
        <v>127</v>
      </c>
      <c r="D4" s="6">
        <v>51.928</v>
      </c>
      <c r="E4" s="2"/>
      <c r="F4" s="10" t="s">
        <v>20</v>
      </c>
    </row>
    <row r="5" spans="1:6" ht="15" customHeight="1" thickBot="1">
      <c r="A5" s="40" t="s">
        <v>7</v>
      </c>
      <c r="B5" s="41"/>
      <c r="C5" s="5">
        <v>2</v>
      </c>
      <c r="D5" s="6">
        <v>3.39</v>
      </c>
      <c r="E5" s="2"/>
      <c r="F5" s="10" t="s">
        <v>20</v>
      </c>
    </row>
    <row r="6" spans="1:6" ht="15" customHeight="1" thickBot="1">
      <c r="A6" s="40" t="s">
        <v>8</v>
      </c>
      <c r="B6" s="41"/>
      <c r="C6" s="5">
        <v>24</v>
      </c>
      <c r="D6" s="6">
        <v>3.57</v>
      </c>
      <c r="E6" s="2"/>
      <c r="F6" s="10" t="s">
        <v>20</v>
      </c>
    </row>
    <row r="7" spans="1:6" ht="15" customHeight="1" thickBot="1">
      <c r="A7" s="40" t="s">
        <v>9</v>
      </c>
      <c r="B7" s="41"/>
      <c r="C7" s="5">
        <v>6</v>
      </c>
      <c r="D7" s="6">
        <v>5.85</v>
      </c>
      <c r="E7" s="2"/>
      <c r="F7" s="10" t="s">
        <v>20</v>
      </c>
    </row>
    <row r="8" spans="1:6" ht="15" customHeight="1" thickBot="1">
      <c r="A8" s="40" t="s">
        <v>10</v>
      </c>
      <c r="B8" s="41"/>
      <c r="C8" s="5">
        <v>31</v>
      </c>
      <c r="D8" s="6">
        <v>4.9</v>
      </c>
      <c r="E8" s="2"/>
      <c r="F8" s="10" t="s">
        <v>20</v>
      </c>
    </row>
    <row r="9" spans="1:6" ht="15" customHeight="1" thickBot="1">
      <c r="A9" s="40" t="s">
        <v>11</v>
      </c>
      <c r="B9" s="41"/>
      <c r="C9" s="5">
        <v>108</v>
      </c>
      <c r="D9" s="6">
        <v>1.95</v>
      </c>
      <c r="E9" s="2"/>
      <c r="F9" s="10" t="s">
        <v>20</v>
      </c>
    </row>
    <row r="10" spans="1:6" ht="15" customHeight="1" thickBot="1">
      <c r="A10" s="40" t="s">
        <v>12</v>
      </c>
      <c r="B10" s="41"/>
      <c r="C10" s="5">
        <v>6</v>
      </c>
      <c r="D10" s="6">
        <v>8.5</v>
      </c>
      <c r="E10" s="2"/>
      <c r="F10" s="5" t="s">
        <v>20</v>
      </c>
    </row>
    <row r="11" spans="1:6" ht="15" customHeight="1" thickBot="1">
      <c r="A11" s="40" t="s">
        <v>64</v>
      </c>
      <c r="B11" s="41"/>
      <c r="C11" s="5">
        <v>4</v>
      </c>
      <c r="D11" s="6">
        <v>2.45</v>
      </c>
      <c r="E11" s="2"/>
      <c r="F11" s="10" t="s">
        <v>20</v>
      </c>
    </row>
    <row r="12" spans="1:6" ht="15" customHeight="1" thickBot="1">
      <c r="A12" s="40" t="s">
        <v>14</v>
      </c>
      <c r="B12" s="41"/>
      <c r="C12" s="5">
        <v>6</v>
      </c>
      <c r="D12" s="6">
        <v>4.5</v>
      </c>
      <c r="E12" s="2"/>
      <c r="F12" s="10" t="s">
        <v>20</v>
      </c>
    </row>
    <row r="13" spans="1:6" ht="15" customHeight="1" thickBot="1">
      <c r="A13" s="40" t="s">
        <v>15</v>
      </c>
      <c r="B13" s="41"/>
      <c r="C13" s="5">
        <v>9</v>
      </c>
      <c r="D13" s="6">
        <v>0.32</v>
      </c>
      <c r="E13" s="2"/>
      <c r="F13" s="10" t="s">
        <v>20</v>
      </c>
    </row>
    <row r="14" spans="1:6" ht="15" customHeight="1" thickBot="1">
      <c r="A14" s="40" t="s">
        <v>16</v>
      </c>
      <c r="B14" s="41"/>
      <c r="C14" s="5">
        <v>45</v>
      </c>
      <c r="D14" s="6">
        <v>23.45</v>
      </c>
      <c r="E14" s="2"/>
      <c r="F14" s="10" t="s">
        <v>20</v>
      </c>
    </row>
    <row r="15" spans="1:6" ht="15" customHeight="1" thickBot="1">
      <c r="A15" s="40" t="s">
        <v>17</v>
      </c>
      <c r="B15" s="41"/>
      <c r="C15" s="5">
        <v>13</v>
      </c>
      <c r="D15" s="6">
        <v>1.652</v>
      </c>
      <c r="E15" s="2"/>
      <c r="F15" s="10" t="s">
        <v>20</v>
      </c>
    </row>
    <row r="16" spans="1:6" ht="15" customHeight="1" thickBot="1">
      <c r="A16" s="40" t="s">
        <v>18</v>
      </c>
      <c r="B16" s="41"/>
      <c r="C16" s="5">
        <v>3</v>
      </c>
      <c r="D16" s="6">
        <v>0.3</v>
      </c>
      <c r="E16" s="2"/>
      <c r="F16" s="10" t="s">
        <v>20</v>
      </c>
    </row>
    <row r="17" spans="1:6" ht="15" customHeight="1" thickBot="1">
      <c r="A17" s="40" t="s">
        <v>59</v>
      </c>
      <c r="B17" s="41"/>
      <c r="C17" s="5">
        <v>2</v>
      </c>
      <c r="D17" s="6">
        <v>0.072</v>
      </c>
      <c r="E17" s="4"/>
      <c r="F17" s="11"/>
    </row>
    <row r="18" spans="1:6" ht="15" customHeight="1" thickBot="1">
      <c r="A18" s="18" t="s">
        <v>55</v>
      </c>
      <c r="B18" s="51" t="s">
        <v>61</v>
      </c>
      <c r="C18" s="7">
        <f>SUM(C3:C17)</f>
        <v>416</v>
      </c>
      <c r="D18" s="8">
        <f>SUM(D3:D17)</f>
        <v>125.342</v>
      </c>
      <c r="E18" s="4"/>
      <c r="F18" s="3" t="s">
        <v>20</v>
      </c>
    </row>
    <row r="19" ht="15" customHeight="1"/>
    <row r="20" ht="13.5" thickBot="1"/>
    <row r="21" spans="1:4" ht="12.75">
      <c r="A21" s="43"/>
      <c r="B21" s="37"/>
      <c r="C21" s="13" t="s">
        <v>41</v>
      </c>
      <c r="D21" s="14" t="s">
        <v>39</v>
      </c>
    </row>
    <row r="22" spans="1:4" ht="18.75" customHeight="1" thickBot="1">
      <c r="A22" s="44" t="s">
        <v>62</v>
      </c>
      <c r="B22" s="38"/>
      <c r="C22" s="25">
        <v>178</v>
      </c>
      <c r="D22" s="52">
        <v>72.994</v>
      </c>
    </row>
    <row r="23" spans="1:5" ht="12" customHeight="1">
      <c r="A23" s="15"/>
      <c r="B23" s="15"/>
      <c r="C23" s="16"/>
      <c r="D23" s="17"/>
      <c r="E23" s="16"/>
    </row>
    <row r="24" spans="1:5" ht="12" customHeight="1" thickBot="1">
      <c r="A24" s="15"/>
      <c r="B24" s="15"/>
      <c r="C24" s="16"/>
      <c r="D24" s="17"/>
      <c r="E24" s="16"/>
    </row>
    <row r="25" spans="1:4" ht="15" customHeight="1" thickBot="1">
      <c r="A25" s="39"/>
      <c r="B25" s="47"/>
      <c r="C25" s="22" t="s">
        <v>41</v>
      </c>
      <c r="D25" s="23" t="s">
        <v>39</v>
      </c>
    </row>
    <row r="26" spans="1:4" ht="15" customHeight="1" thickBot="1">
      <c r="A26" s="45" t="s">
        <v>44</v>
      </c>
      <c r="B26" s="51" t="s">
        <v>61</v>
      </c>
      <c r="C26" s="28">
        <v>416</v>
      </c>
      <c r="D26" s="29">
        <v>125.342</v>
      </c>
    </row>
    <row r="27" spans="1:4" ht="15" customHeight="1" thickBot="1">
      <c r="A27" s="18" t="s">
        <v>45</v>
      </c>
      <c r="B27" s="51" t="s">
        <v>61</v>
      </c>
      <c r="C27" s="19">
        <v>77</v>
      </c>
      <c r="D27" s="21">
        <v>29.902</v>
      </c>
    </row>
    <row r="28" spans="1:4" ht="15" customHeight="1" thickBot="1">
      <c r="A28" s="18" t="s">
        <v>42</v>
      </c>
      <c r="B28" s="51" t="s">
        <v>61</v>
      </c>
      <c r="C28" s="19">
        <v>114</v>
      </c>
      <c r="D28" s="21">
        <v>53.775</v>
      </c>
    </row>
    <row r="29" spans="1:4" ht="15" customHeight="1" thickBot="1">
      <c r="A29" s="18" t="s">
        <v>46</v>
      </c>
      <c r="B29" s="51" t="s">
        <v>61</v>
      </c>
      <c r="C29" s="19">
        <v>117</v>
      </c>
      <c r="D29" s="21">
        <v>85.46</v>
      </c>
    </row>
    <row r="30" spans="1:4" ht="15" customHeight="1" thickBot="1">
      <c r="A30" s="18" t="s">
        <v>43</v>
      </c>
      <c r="B30" s="51" t="s">
        <v>61</v>
      </c>
      <c r="C30" s="19">
        <v>9</v>
      </c>
      <c r="D30" s="21">
        <v>2.2</v>
      </c>
    </row>
    <row r="31" spans="1:4" ht="15" customHeight="1" thickBot="1">
      <c r="A31" s="18" t="s">
        <v>47</v>
      </c>
      <c r="B31" s="51" t="s">
        <v>61</v>
      </c>
      <c r="C31" s="19">
        <v>619</v>
      </c>
      <c r="D31" s="21">
        <v>64.812</v>
      </c>
    </row>
    <row r="32" spans="1:4" ht="15" customHeight="1" thickBot="1">
      <c r="A32" s="18" t="s">
        <v>48</v>
      </c>
      <c r="B32" s="51" t="s">
        <v>61</v>
      </c>
      <c r="C32" s="19">
        <v>2320</v>
      </c>
      <c r="D32" s="21">
        <v>1339.296</v>
      </c>
    </row>
    <row r="33" spans="1:4" ht="15" customHeight="1" thickBot="1">
      <c r="A33" s="18" t="s">
        <v>49</v>
      </c>
      <c r="B33" s="51" t="s">
        <v>61</v>
      </c>
      <c r="C33" s="19">
        <v>125</v>
      </c>
      <c r="D33" s="21">
        <v>47.818</v>
      </c>
    </row>
    <row r="34" spans="1:4" ht="15" customHeight="1" thickBot="1">
      <c r="A34" s="18" t="s">
        <v>50</v>
      </c>
      <c r="B34" s="51" t="s">
        <v>61</v>
      </c>
      <c r="C34" s="19">
        <v>110</v>
      </c>
      <c r="D34" s="21">
        <v>63.166</v>
      </c>
    </row>
    <row r="35" spans="1:4" ht="15" customHeight="1" thickBot="1">
      <c r="A35" s="18" t="s">
        <v>51</v>
      </c>
      <c r="B35" s="51" t="s">
        <v>61</v>
      </c>
      <c r="C35" s="19">
        <v>31</v>
      </c>
      <c r="D35" s="21">
        <v>3.64</v>
      </c>
    </row>
    <row r="36" spans="1:4" ht="15" customHeight="1" thickBot="1">
      <c r="A36" s="18" t="s">
        <v>52</v>
      </c>
      <c r="B36" s="51" t="s">
        <v>61</v>
      </c>
      <c r="C36" s="30">
        <v>92</v>
      </c>
      <c r="D36" s="31">
        <v>15.342</v>
      </c>
    </row>
    <row r="37" spans="1:4" ht="15.75" thickBot="1">
      <c r="A37" s="24" t="s">
        <v>57</v>
      </c>
      <c r="B37" s="51" t="s">
        <v>61</v>
      </c>
      <c r="C37" s="26">
        <f>SUM(C26:C36)</f>
        <v>4030</v>
      </c>
      <c r="D37" s="27">
        <f>SUM(D26:D36)</f>
        <v>1830.7530000000002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42187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24</v>
      </c>
      <c r="B1" s="46"/>
      <c r="D1" s="9" t="s">
        <v>34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10</v>
      </c>
      <c r="D3" s="6">
        <v>4.88</v>
      </c>
      <c r="E3" s="2"/>
      <c r="F3" s="5" t="s">
        <v>20</v>
      </c>
    </row>
    <row r="4" spans="1:6" ht="15" customHeight="1" thickBot="1">
      <c r="A4" s="40" t="s">
        <v>21</v>
      </c>
      <c r="B4" s="41"/>
      <c r="C4" s="5">
        <v>1</v>
      </c>
      <c r="D4" s="6">
        <v>0.1</v>
      </c>
      <c r="E4" s="2"/>
      <c r="F4" s="10" t="s">
        <v>20</v>
      </c>
    </row>
    <row r="5" spans="1:6" ht="15" customHeight="1" thickBot="1">
      <c r="A5" s="40" t="s">
        <v>6</v>
      </c>
      <c r="B5" s="41"/>
      <c r="C5" s="5">
        <v>36</v>
      </c>
      <c r="D5" s="6">
        <v>9.79</v>
      </c>
      <c r="E5" s="2"/>
      <c r="F5" s="10" t="s">
        <v>20</v>
      </c>
    </row>
    <row r="6" spans="1:6" ht="15" customHeight="1" thickBot="1">
      <c r="A6" s="40" t="s">
        <v>7</v>
      </c>
      <c r="B6" s="41"/>
      <c r="C6" s="5">
        <v>3</v>
      </c>
      <c r="D6" s="6">
        <v>1.02</v>
      </c>
      <c r="E6" s="2"/>
      <c r="F6" s="10" t="s">
        <v>20</v>
      </c>
    </row>
    <row r="7" spans="1:6" ht="15" customHeight="1" thickBot="1">
      <c r="A7" s="40" t="s">
        <v>8</v>
      </c>
      <c r="B7" s="41"/>
      <c r="C7" s="5">
        <v>8</v>
      </c>
      <c r="D7" s="6">
        <v>1.802</v>
      </c>
      <c r="E7" s="2"/>
      <c r="F7" s="10" t="s">
        <v>20</v>
      </c>
    </row>
    <row r="8" spans="1:6" ht="15" customHeight="1" thickBot="1">
      <c r="A8" s="40" t="s">
        <v>9</v>
      </c>
      <c r="B8" s="41"/>
      <c r="C8" s="5">
        <v>7</v>
      </c>
      <c r="D8" s="6">
        <v>6.2</v>
      </c>
      <c r="E8" s="2"/>
      <c r="F8" s="10" t="s">
        <v>20</v>
      </c>
    </row>
    <row r="9" spans="1:6" ht="15" customHeight="1" thickBot="1">
      <c r="A9" s="40" t="s">
        <v>10</v>
      </c>
      <c r="B9" s="41"/>
      <c r="C9" s="5">
        <v>7</v>
      </c>
      <c r="D9" s="6">
        <v>1.94</v>
      </c>
      <c r="E9" s="2"/>
      <c r="F9" s="10" t="s">
        <v>20</v>
      </c>
    </row>
    <row r="10" spans="1:6" ht="15" customHeight="1" thickBot="1">
      <c r="A10" s="40" t="s">
        <v>15</v>
      </c>
      <c r="B10" s="41"/>
      <c r="C10" s="5">
        <v>2</v>
      </c>
      <c r="D10" s="6">
        <v>0.07</v>
      </c>
      <c r="E10" s="2"/>
      <c r="F10" s="5" t="s">
        <v>20</v>
      </c>
    </row>
    <row r="11" spans="1:6" ht="15" customHeight="1" thickBot="1">
      <c r="A11" s="40" t="s">
        <v>16</v>
      </c>
      <c r="B11" s="41"/>
      <c r="C11" s="5">
        <v>2</v>
      </c>
      <c r="D11" s="6">
        <v>3.8</v>
      </c>
      <c r="E11" s="2"/>
      <c r="F11" s="10" t="s">
        <v>20</v>
      </c>
    </row>
    <row r="12" spans="1:6" ht="15" customHeight="1" thickBot="1">
      <c r="A12" s="40" t="s">
        <v>19</v>
      </c>
      <c r="B12" s="41"/>
      <c r="C12" s="5">
        <v>1</v>
      </c>
      <c r="D12" s="6">
        <v>0.3</v>
      </c>
      <c r="E12" s="2"/>
      <c r="F12" s="10" t="s">
        <v>20</v>
      </c>
    </row>
    <row r="13" spans="1:6" ht="15" customHeight="1" thickBot="1">
      <c r="A13" s="18" t="s">
        <v>45</v>
      </c>
      <c r="B13" s="51" t="s">
        <v>61</v>
      </c>
      <c r="C13" s="7">
        <f>SUM(C3:C12)</f>
        <v>77</v>
      </c>
      <c r="D13" s="8">
        <f>SUM(D3:D12)</f>
        <v>29.902</v>
      </c>
      <c r="E13" s="4"/>
      <c r="F13" s="3" t="s">
        <v>20</v>
      </c>
    </row>
    <row r="14" ht="15" customHeight="1"/>
    <row r="15" ht="15" customHeight="1" thickBot="1"/>
    <row r="16" spans="1:4" ht="15" customHeight="1">
      <c r="A16" s="43"/>
      <c r="B16" s="37"/>
      <c r="C16" s="13" t="s">
        <v>41</v>
      </c>
      <c r="D16" s="14" t="s">
        <v>39</v>
      </c>
    </row>
    <row r="17" spans="1:4" ht="18.75" customHeight="1" thickBot="1">
      <c r="A17" s="44" t="s">
        <v>62</v>
      </c>
      <c r="B17" s="38"/>
      <c r="C17" s="25">
        <v>178</v>
      </c>
      <c r="D17" s="52">
        <v>72.994</v>
      </c>
    </row>
    <row r="18" spans="1:4" ht="12" customHeight="1">
      <c r="A18" s="15"/>
      <c r="B18" s="15"/>
      <c r="C18" s="16"/>
      <c r="D18" s="17"/>
    </row>
    <row r="19" spans="1:4" ht="12" customHeight="1" thickBot="1">
      <c r="A19" s="15"/>
      <c r="B19" s="15"/>
      <c r="C19" s="16"/>
      <c r="D19" s="17"/>
    </row>
    <row r="20" spans="1:4" ht="15" customHeight="1" thickBot="1">
      <c r="A20" s="39"/>
      <c r="B20" s="47"/>
      <c r="C20" s="22" t="s">
        <v>41</v>
      </c>
      <c r="D20" s="23" t="s">
        <v>39</v>
      </c>
    </row>
    <row r="21" spans="1:4" ht="15" customHeight="1" thickBot="1">
      <c r="A21" s="45" t="s">
        <v>44</v>
      </c>
      <c r="B21" s="51" t="s">
        <v>61</v>
      </c>
      <c r="C21" s="28">
        <v>416</v>
      </c>
      <c r="D21" s="29">
        <v>125.342</v>
      </c>
    </row>
    <row r="22" spans="1:4" ht="15" customHeight="1" thickBot="1">
      <c r="A22" s="18" t="s">
        <v>45</v>
      </c>
      <c r="B22" s="51" t="s">
        <v>61</v>
      </c>
      <c r="C22" s="19">
        <v>77</v>
      </c>
      <c r="D22" s="21">
        <v>29.902</v>
      </c>
    </row>
    <row r="23" spans="1:4" ht="15" customHeight="1" thickBot="1">
      <c r="A23" s="18" t="s">
        <v>42</v>
      </c>
      <c r="B23" s="51" t="s">
        <v>61</v>
      </c>
      <c r="C23" s="19">
        <v>114</v>
      </c>
      <c r="D23" s="21">
        <v>53.775</v>
      </c>
    </row>
    <row r="24" spans="1:4" ht="15" customHeight="1" thickBot="1">
      <c r="A24" s="18" t="s">
        <v>46</v>
      </c>
      <c r="B24" s="51" t="s">
        <v>61</v>
      </c>
      <c r="C24" s="19">
        <v>117</v>
      </c>
      <c r="D24" s="21">
        <v>85.46</v>
      </c>
    </row>
    <row r="25" spans="1:4" ht="15" customHeight="1" thickBot="1">
      <c r="A25" s="18" t="s">
        <v>43</v>
      </c>
      <c r="B25" s="51" t="s">
        <v>61</v>
      </c>
      <c r="C25" s="19">
        <v>9</v>
      </c>
      <c r="D25" s="21">
        <v>2.2</v>
      </c>
    </row>
    <row r="26" spans="1:4" ht="15" customHeight="1" thickBot="1">
      <c r="A26" s="18" t="s">
        <v>47</v>
      </c>
      <c r="B26" s="51" t="s">
        <v>61</v>
      </c>
      <c r="C26" s="19">
        <v>619</v>
      </c>
      <c r="D26" s="21">
        <v>64.812</v>
      </c>
    </row>
    <row r="27" spans="1:4" ht="15" customHeight="1" thickBot="1">
      <c r="A27" s="18" t="s">
        <v>48</v>
      </c>
      <c r="B27" s="51" t="s">
        <v>61</v>
      </c>
      <c r="C27" s="19">
        <v>2320</v>
      </c>
      <c r="D27" s="21">
        <v>1339.296</v>
      </c>
    </row>
    <row r="28" spans="1:4" ht="15" customHeight="1" thickBot="1">
      <c r="A28" s="18" t="s">
        <v>49</v>
      </c>
      <c r="B28" s="51" t="s">
        <v>61</v>
      </c>
      <c r="C28" s="19">
        <v>125</v>
      </c>
      <c r="D28" s="21">
        <v>47.818</v>
      </c>
    </row>
    <row r="29" spans="1:4" ht="15" customHeight="1" thickBot="1">
      <c r="A29" s="18" t="s">
        <v>50</v>
      </c>
      <c r="B29" s="51" t="s">
        <v>61</v>
      </c>
      <c r="C29" s="19">
        <v>110</v>
      </c>
      <c r="D29" s="21">
        <v>63.166</v>
      </c>
    </row>
    <row r="30" spans="1:4" ht="15" customHeight="1" thickBot="1">
      <c r="A30" s="18" t="s">
        <v>51</v>
      </c>
      <c r="B30" s="51" t="s">
        <v>61</v>
      </c>
      <c r="C30" s="19">
        <v>31</v>
      </c>
      <c r="D30" s="21">
        <v>3.64</v>
      </c>
    </row>
    <row r="31" spans="1:4" ht="15" customHeight="1" thickBot="1">
      <c r="A31" s="18" t="s">
        <v>52</v>
      </c>
      <c r="B31" s="51" t="s">
        <v>61</v>
      </c>
      <c r="C31" s="30">
        <v>92</v>
      </c>
      <c r="D31" s="31">
        <v>15.342</v>
      </c>
    </row>
    <row r="32" spans="1:4" ht="15.75" thickBot="1">
      <c r="A32" s="24" t="s">
        <v>57</v>
      </c>
      <c r="B32" s="51" t="s">
        <v>61</v>
      </c>
      <c r="C32" s="26">
        <f>SUM(C21:C31)</f>
        <v>4030</v>
      </c>
      <c r="D32" s="27">
        <f>SUM(D21:D31)</f>
        <v>1830.7530000000002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25</v>
      </c>
      <c r="B1" s="46"/>
      <c r="D1" s="9" t="s">
        <v>35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25</v>
      </c>
      <c r="D3" s="6">
        <v>10.03</v>
      </c>
      <c r="E3" s="2"/>
      <c r="F3" s="10" t="s">
        <v>20</v>
      </c>
    </row>
    <row r="4" spans="1:6" ht="15" customHeight="1" thickBot="1">
      <c r="A4" s="40" t="s">
        <v>6</v>
      </c>
      <c r="B4" s="41"/>
      <c r="C4" s="5">
        <v>2</v>
      </c>
      <c r="D4" s="6">
        <v>0.56</v>
      </c>
      <c r="E4" s="2"/>
      <c r="F4" s="10" t="s">
        <v>20</v>
      </c>
    </row>
    <row r="5" spans="1:6" ht="15" customHeight="1" thickBot="1">
      <c r="A5" s="40" t="s">
        <v>8</v>
      </c>
      <c r="B5" s="41"/>
      <c r="C5" s="5">
        <v>8</v>
      </c>
      <c r="D5" s="6">
        <v>0.75</v>
      </c>
      <c r="E5" s="2"/>
      <c r="F5" s="10" t="s">
        <v>20</v>
      </c>
    </row>
    <row r="6" spans="1:6" ht="15" customHeight="1" thickBot="1">
      <c r="A6" s="40" t="s">
        <v>10</v>
      </c>
      <c r="B6" s="41"/>
      <c r="C6" s="5">
        <v>10</v>
      </c>
      <c r="D6" s="6">
        <v>0.9</v>
      </c>
      <c r="E6" s="2"/>
      <c r="F6" s="10" t="s">
        <v>20</v>
      </c>
    </row>
    <row r="7" spans="1:6" ht="15" customHeight="1" thickBot="1">
      <c r="A7" s="40" t="s">
        <v>11</v>
      </c>
      <c r="B7" s="41"/>
      <c r="C7" s="5">
        <v>11</v>
      </c>
      <c r="D7" s="6">
        <v>0.19</v>
      </c>
      <c r="E7" s="2"/>
      <c r="F7" s="10" t="s">
        <v>20</v>
      </c>
    </row>
    <row r="8" spans="1:6" ht="15" customHeight="1" thickBot="1">
      <c r="A8" s="40" t="s">
        <v>58</v>
      </c>
      <c r="B8" s="41"/>
      <c r="C8" s="5">
        <v>4</v>
      </c>
      <c r="D8" s="6">
        <v>0.12</v>
      </c>
      <c r="E8" s="2"/>
      <c r="F8" s="10" t="s">
        <v>20</v>
      </c>
    </row>
    <row r="9" spans="1:6" ht="15" customHeight="1" thickBot="1">
      <c r="A9" s="40" t="s">
        <v>12</v>
      </c>
      <c r="B9" s="41"/>
      <c r="C9" s="5">
        <v>5</v>
      </c>
      <c r="D9" s="6">
        <v>15.7</v>
      </c>
      <c r="E9" s="2"/>
      <c r="F9" s="10" t="s">
        <v>20</v>
      </c>
    </row>
    <row r="10" spans="1:6" ht="15" customHeight="1" thickBot="1">
      <c r="A10" s="40" t="s">
        <v>64</v>
      </c>
      <c r="B10" s="41"/>
      <c r="C10" s="5">
        <v>1</v>
      </c>
      <c r="D10" s="6">
        <v>7.3</v>
      </c>
      <c r="E10" s="2"/>
      <c r="F10" s="10" t="s">
        <v>20</v>
      </c>
    </row>
    <row r="11" spans="1:6" ht="15" customHeight="1" thickBot="1">
      <c r="A11" s="40" t="s">
        <v>14</v>
      </c>
      <c r="B11" s="41"/>
      <c r="C11" s="5">
        <v>10</v>
      </c>
      <c r="D11" s="6">
        <v>16.2</v>
      </c>
      <c r="E11" s="2"/>
      <c r="F11" s="10" t="s">
        <v>20</v>
      </c>
    </row>
    <row r="12" spans="1:6" ht="15" customHeight="1" thickBot="1">
      <c r="A12" s="40" t="s">
        <v>17</v>
      </c>
      <c r="B12" s="41"/>
      <c r="C12" s="5">
        <v>28</v>
      </c>
      <c r="D12" s="6">
        <v>1.175</v>
      </c>
      <c r="E12" s="2"/>
      <c r="F12" s="10" t="s">
        <v>20</v>
      </c>
    </row>
    <row r="13" spans="1:6" ht="15" customHeight="1" thickBot="1">
      <c r="A13" s="40" t="s">
        <v>18</v>
      </c>
      <c r="B13" s="41"/>
      <c r="C13" s="5">
        <v>5</v>
      </c>
      <c r="D13" s="6">
        <v>0.17</v>
      </c>
      <c r="E13" s="2"/>
      <c r="F13" s="10" t="s">
        <v>20</v>
      </c>
    </row>
    <row r="14" spans="1:6" ht="15" customHeight="1" thickBot="1">
      <c r="A14" s="40" t="s">
        <v>19</v>
      </c>
      <c r="B14" s="41"/>
      <c r="C14" s="5">
        <v>1</v>
      </c>
      <c r="D14" s="6">
        <v>0.6</v>
      </c>
      <c r="E14" s="2"/>
      <c r="F14" s="10" t="s">
        <v>20</v>
      </c>
    </row>
    <row r="15" spans="1:6" ht="15" customHeight="1" thickBot="1">
      <c r="A15" s="40" t="s">
        <v>66</v>
      </c>
      <c r="B15" s="41"/>
      <c r="C15" s="5">
        <v>4</v>
      </c>
      <c r="D15" s="6">
        <v>0.08</v>
      </c>
      <c r="E15" s="2"/>
      <c r="F15" s="10" t="s">
        <v>20</v>
      </c>
    </row>
    <row r="16" spans="1:6" ht="15" customHeight="1" thickBot="1">
      <c r="A16" s="18" t="s">
        <v>54</v>
      </c>
      <c r="B16" s="51" t="s">
        <v>61</v>
      </c>
      <c r="C16" s="7">
        <f>SUM(C3:C15)</f>
        <v>114</v>
      </c>
      <c r="D16" s="8">
        <f>SUM(D3:D15)</f>
        <v>53.775</v>
      </c>
      <c r="E16" s="4"/>
      <c r="F16" s="11" t="s">
        <v>20</v>
      </c>
    </row>
    <row r="17" ht="15" customHeight="1"/>
    <row r="18" ht="15.75" customHeight="1" thickBot="1"/>
    <row r="19" spans="1:4" ht="12.75">
      <c r="A19" s="43"/>
      <c r="B19" s="37"/>
      <c r="C19" s="13" t="s">
        <v>41</v>
      </c>
      <c r="D19" s="14" t="s">
        <v>39</v>
      </c>
    </row>
    <row r="20" spans="1:4" ht="18.75" customHeight="1" thickBot="1">
      <c r="A20" s="44" t="s">
        <v>62</v>
      </c>
      <c r="B20" s="38"/>
      <c r="C20" s="25">
        <v>178</v>
      </c>
      <c r="D20" s="52">
        <v>72.994</v>
      </c>
    </row>
    <row r="21" spans="1:4" ht="18.75" customHeight="1">
      <c r="A21" s="15"/>
      <c r="B21" s="15"/>
      <c r="C21" s="16"/>
      <c r="D21" s="17"/>
    </row>
    <row r="22" spans="1:4" ht="12" customHeight="1" thickBot="1">
      <c r="A22" s="15"/>
      <c r="B22" s="15"/>
      <c r="C22" s="16"/>
      <c r="D22" s="17"/>
    </row>
    <row r="23" spans="1:4" ht="12" customHeight="1" thickBot="1">
      <c r="A23" s="39"/>
      <c r="B23" s="47"/>
      <c r="C23" s="22" t="s">
        <v>41</v>
      </c>
      <c r="D23" s="23" t="s">
        <v>39</v>
      </c>
    </row>
    <row r="24" spans="1:4" ht="15" customHeight="1" thickBot="1">
      <c r="A24" s="45" t="s">
        <v>44</v>
      </c>
      <c r="B24" s="51" t="s">
        <v>61</v>
      </c>
      <c r="C24" s="28">
        <v>416</v>
      </c>
      <c r="D24" s="29">
        <v>125.342</v>
      </c>
    </row>
    <row r="25" spans="1:4" ht="15" customHeight="1" thickBot="1">
      <c r="A25" s="18" t="s">
        <v>45</v>
      </c>
      <c r="B25" s="51" t="s">
        <v>61</v>
      </c>
      <c r="C25" s="19">
        <v>77</v>
      </c>
      <c r="D25" s="21">
        <v>29.902</v>
      </c>
    </row>
    <row r="26" spans="1:4" ht="15" customHeight="1" thickBot="1">
      <c r="A26" s="18" t="s">
        <v>42</v>
      </c>
      <c r="B26" s="51" t="s">
        <v>61</v>
      </c>
      <c r="C26" s="19">
        <v>114</v>
      </c>
      <c r="D26" s="21">
        <v>53.775</v>
      </c>
    </row>
    <row r="27" spans="1:4" ht="15" customHeight="1" thickBot="1">
      <c r="A27" s="18" t="s">
        <v>46</v>
      </c>
      <c r="B27" s="51" t="s">
        <v>61</v>
      </c>
      <c r="C27" s="19">
        <v>117</v>
      </c>
      <c r="D27" s="21">
        <v>85.46</v>
      </c>
    </row>
    <row r="28" spans="1:4" ht="15" customHeight="1" thickBot="1">
      <c r="A28" s="18" t="s">
        <v>43</v>
      </c>
      <c r="B28" s="51" t="s">
        <v>61</v>
      </c>
      <c r="C28" s="19">
        <v>9</v>
      </c>
      <c r="D28" s="21">
        <v>2.2</v>
      </c>
    </row>
    <row r="29" spans="1:4" ht="15" customHeight="1" thickBot="1">
      <c r="A29" s="18" t="s">
        <v>47</v>
      </c>
      <c r="B29" s="51" t="s">
        <v>61</v>
      </c>
      <c r="C29" s="19">
        <v>619</v>
      </c>
      <c r="D29" s="21">
        <v>64.812</v>
      </c>
    </row>
    <row r="30" spans="1:4" ht="15" customHeight="1" thickBot="1">
      <c r="A30" s="18" t="s">
        <v>48</v>
      </c>
      <c r="B30" s="51" t="s">
        <v>61</v>
      </c>
      <c r="C30" s="19">
        <v>2320</v>
      </c>
      <c r="D30" s="21">
        <v>1339.296</v>
      </c>
    </row>
    <row r="31" spans="1:4" ht="15" customHeight="1" thickBot="1">
      <c r="A31" s="18" t="s">
        <v>49</v>
      </c>
      <c r="B31" s="51" t="s">
        <v>61</v>
      </c>
      <c r="C31" s="19">
        <v>125</v>
      </c>
      <c r="D31" s="21">
        <v>47.818</v>
      </c>
    </row>
    <row r="32" spans="1:4" ht="15" customHeight="1" thickBot="1">
      <c r="A32" s="18" t="s">
        <v>50</v>
      </c>
      <c r="B32" s="51" t="s">
        <v>61</v>
      </c>
      <c r="C32" s="19">
        <v>110</v>
      </c>
      <c r="D32" s="21">
        <v>63.166</v>
      </c>
    </row>
    <row r="33" spans="1:4" ht="15" customHeight="1" thickBot="1">
      <c r="A33" s="18" t="s">
        <v>51</v>
      </c>
      <c r="B33" s="51" t="s">
        <v>61</v>
      </c>
      <c r="C33" s="19">
        <v>31</v>
      </c>
      <c r="D33" s="21">
        <v>3.64</v>
      </c>
    </row>
    <row r="34" spans="1:4" ht="15" customHeight="1" thickBot="1">
      <c r="A34" s="18" t="s">
        <v>52</v>
      </c>
      <c r="B34" s="51" t="s">
        <v>61</v>
      </c>
      <c r="C34" s="30">
        <v>92</v>
      </c>
      <c r="D34" s="31">
        <v>15.342</v>
      </c>
    </row>
    <row r="35" spans="1:4" ht="15" customHeight="1" thickBot="1">
      <c r="A35" s="24" t="s">
        <v>57</v>
      </c>
      <c r="B35" s="51" t="s">
        <v>61</v>
      </c>
      <c r="C35" s="26">
        <f>SUM(C24:C34)</f>
        <v>4030</v>
      </c>
      <c r="D35" s="27">
        <f>SUM(D24:D34)</f>
        <v>1830.7530000000002</v>
      </c>
    </row>
    <row r="36" ht="15.7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23</v>
      </c>
      <c r="B1" s="46"/>
      <c r="D1" s="9" t="s">
        <v>38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41</v>
      </c>
      <c r="D3" s="6">
        <v>16.8</v>
      </c>
      <c r="E3" s="2"/>
      <c r="F3" s="10" t="s">
        <v>20</v>
      </c>
    </row>
    <row r="4" spans="1:6" ht="15" customHeight="1" thickBot="1">
      <c r="A4" s="40" t="s">
        <v>6</v>
      </c>
      <c r="B4" s="41"/>
      <c r="C4" s="5">
        <v>8</v>
      </c>
      <c r="D4" s="6">
        <v>4.4</v>
      </c>
      <c r="E4" s="2"/>
      <c r="F4" s="10" t="s">
        <v>20</v>
      </c>
    </row>
    <row r="5" spans="1:6" ht="15" customHeight="1" thickBot="1">
      <c r="A5" s="40" t="s">
        <v>8</v>
      </c>
      <c r="B5" s="41"/>
      <c r="C5" s="5">
        <v>5</v>
      </c>
      <c r="D5" s="6">
        <v>0.85</v>
      </c>
      <c r="E5" s="2"/>
      <c r="F5" s="10" t="s">
        <v>20</v>
      </c>
    </row>
    <row r="6" spans="1:6" ht="15" customHeight="1" thickBot="1">
      <c r="A6" s="40" t="s">
        <v>9</v>
      </c>
      <c r="B6" s="41"/>
      <c r="C6" s="5">
        <v>3</v>
      </c>
      <c r="D6" s="6">
        <v>7.1</v>
      </c>
      <c r="E6" s="2"/>
      <c r="F6" s="10" t="s">
        <v>20</v>
      </c>
    </row>
    <row r="7" spans="1:6" ht="15" customHeight="1" thickBot="1">
      <c r="A7" s="40" t="s">
        <v>10</v>
      </c>
      <c r="B7" s="41"/>
      <c r="C7" s="5">
        <v>7</v>
      </c>
      <c r="D7" s="6">
        <v>2.75</v>
      </c>
      <c r="E7" s="2"/>
      <c r="F7" s="10" t="s">
        <v>20</v>
      </c>
    </row>
    <row r="8" spans="1:6" ht="15" customHeight="1" thickBot="1">
      <c r="A8" s="40" t="s">
        <v>11</v>
      </c>
      <c r="B8" s="41"/>
      <c r="C8" s="5">
        <v>4</v>
      </c>
      <c r="D8" s="6">
        <v>0.07</v>
      </c>
      <c r="E8" s="2"/>
      <c r="F8" s="10" t="s">
        <v>20</v>
      </c>
    </row>
    <row r="9" spans="1:6" ht="15" customHeight="1" thickBot="1">
      <c r="A9" s="40" t="s">
        <v>58</v>
      </c>
      <c r="B9" s="41"/>
      <c r="C9" s="5">
        <v>6</v>
      </c>
      <c r="D9" s="6">
        <v>0.18</v>
      </c>
      <c r="E9" s="2"/>
      <c r="F9" s="10" t="s">
        <v>20</v>
      </c>
    </row>
    <row r="10" spans="1:6" ht="15" customHeight="1" thickBot="1">
      <c r="A10" s="40" t="s">
        <v>12</v>
      </c>
      <c r="B10" s="41"/>
      <c r="C10" s="5">
        <v>5</v>
      </c>
      <c r="D10" s="6">
        <v>14.7</v>
      </c>
      <c r="E10" s="2"/>
      <c r="F10" s="10"/>
    </row>
    <row r="11" spans="1:6" ht="15" customHeight="1" thickBot="1">
      <c r="A11" s="40" t="s">
        <v>64</v>
      </c>
      <c r="B11" s="41"/>
      <c r="C11" s="5">
        <v>4</v>
      </c>
      <c r="D11" s="6">
        <v>27.6</v>
      </c>
      <c r="E11" s="2"/>
      <c r="F11" s="10" t="s">
        <v>20</v>
      </c>
    </row>
    <row r="12" spans="1:6" ht="15" customHeight="1" thickBot="1">
      <c r="A12" s="40" t="s">
        <v>14</v>
      </c>
      <c r="B12" s="41"/>
      <c r="C12" s="5">
        <v>2</v>
      </c>
      <c r="D12" s="6">
        <v>5.5</v>
      </c>
      <c r="E12" s="2"/>
      <c r="F12" s="10" t="s">
        <v>20</v>
      </c>
    </row>
    <row r="13" spans="1:6" ht="15" customHeight="1" thickBot="1">
      <c r="A13" s="40" t="s">
        <v>15</v>
      </c>
      <c r="B13" s="41"/>
      <c r="C13" s="5">
        <v>2</v>
      </c>
      <c r="D13" s="6">
        <v>0.2</v>
      </c>
      <c r="E13" s="2" t="s">
        <v>20</v>
      </c>
      <c r="F13" s="10" t="s">
        <v>20</v>
      </c>
    </row>
    <row r="14" spans="1:6" ht="15" customHeight="1" thickBot="1">
      <c r="A14" s="40" t="s">
        <v>16</v>
      </c>
      <c r="B14" s="41"/>
      <c r="C14" s="5">
        <v>1</v>
      </c>
      <c r="D14" s="6">
        <v>0.3</v>
      </c>
      <c r="E14" s="2"/>
      <c r="F14" s="10" t="s">
        <v>20</v>
      </c>
    </row>
    <row r="15" spans="1:6" ht="15" customHeight="1" thickBot="1">
      <c r="A15" s="40" t="s">
        <v>17</v>
      </c>
      <c r="B15" s="41"/>
      <c r="C15" s="5">
        <v>26</v>
      </c>
      <c r="D15" s="6">
        <v>1.26</v>
      </c>
      <c r="E15" s="2"/>
      <c r="F15" s="10" t="s">
        <v>20</v>
      </c>
    </row>
    <row r="16" spans="1:6" ht="15" customHeight="1" thickBot="1">
      <c r="A16" s="40" t="s">
        <v>19</v>
      </c>
      <c r="B16" s="41"/>
      <c r="C16" s="5">
        <v>3</v>
      </c>
      <c r="D16" s="6">
        <v>3.75</v>
      </c>
      <c r="E16" s="2"/>
      <c r="F16" s="10" t="s">
        <v>20</v>
      </c>
    </row>
    <row r="17" spans="1:6" ht="15" customHeight="1" thickBot="1">
      <c r="A17" s="18" t="s">
        <v>53</v>
      </c>
      <c r="B17" s="51" t="s">
        <v>61</v>
      </c>
      <c r="C17" s="7">
        <f>SUM(C3:C16)</f>
        <v>117</v>
      </c>
      <c r="D17" s="8">
        <f>SUM(D3:D16)</f>
        <v>85.46000000000002</v>
      </c>
      <c r="E17" s="4"/>
      <c r="F17" s="11" t="s">
        <v>20</v>
      </c>
    </row>
    <row r="18" ht="15.75" customHeight="1"/>
    <row r="19" ht="13.5" thickBot="1"/>
    <row r="20" spans="1:4" ht="15" customHeight="1">
      <c r="A20" s="43"/>
      <c r="B20" s="37"/>
      <c r="C20" s="13" t="s">
        <v>41</v>
      </c>
      <c r="D20" s="14" t="s">
        <v>39</v>
      </c>
    </row>
    <row r="21" spans="1:4" ht="18.75" customHeight="1" thickBot="1">
      <c r="A21" s="44" t="s">
        <v>62</v>
      </c>
      <c r="B21" s="38"/>
      <c r="C21" s="25">
        <v>178</v>
      </c>
      <c r="D21" s="52">
        <v>72.994</v>
      </c>
    </row>
    <row r="22" spans="1:4" ht="12" customHeight="1">
      <c r="A22" s="15"/>
      <c r="B22" s="15"/>
      <c r="C22" s="16"/>
      <c r="D22" s="17"/>
    </row>
    <row r="23" spans="1:4" ht="12" customHeight="1" thickBot="1">
      <c r="A23" s="15"/>
      <c r="B23" s="15"/>
      <c r="C23" s="16"/>
      <c r="D23" s="17"/>
    </row>
    <row r="24" spans="1:4" ht="15" customHeight="1" thickBot="1">
      <c r="A24" s="39"/>
      <c r="B24" s="47"/>
      <c r="C24" s="22" t="s">
        <v>41</v>
      </c>
      <c r="D24" s="23" t="s">
        <v>39</v>
      </c>
    </row>
    <row r="25" spans="1:4" ht="15" customHeight="1" thickBot="1">
      <c r="A25" s="45" t="s">
        <v>44</v>
      </c>
      <c r="B25" s="51" t="s">
        <v>61</v>
      </c>
      <c r="C25" s="28">
        <v>416</v>
      </c>
      <c r="D25" s="29">
        <v>125.342</v>
      </c>
    </row>
    <row r="26" spans="1:4" ht="15" customHeight="1" thickBot="1">
      <c r="A26" s="18" t="s">
        <v>45</v>
      </c>
      <c r="B26" s="51" t="s">
        <v>61</v>
      </c>
      <c r="C26" s="19">
        <v>77</v>
      </c>
      <c r="D26" s="21">
        <v>29.902</v>
      </c>
    </row>
    <row r="27" spans="1:4" ht="15" customHeight="1" thickBot="1">
      <c r="A27" s="18" t="s">
        <v>42</v>
      </c>
      <c r="B27" s="51" t="s">
        <v>61</v>
      </c>
      <c r="C27" s="19">
        <v>114</v>
      </c>
      <c r="D27" s="21">
        <v>53.775</v>
      </c>
    </row>
    <row r="28" spans="1:4" ht="15" customHeight="1" thickBot="1">
      <c r="A28" s="18" t="s">
        <v>46</v>
      </c>
      <c r="B28" s="51" t="s">
        <v>61</v>
      </c>
      <c r="C28" s="19">
        <v>117</v>
      </c>
      <c r="D28" s="21">
        <v>85.46</v>
      </c>
    </row>
    <row r="29" spans="1:4" ht="15" customHeight="1" thickBot="1">
      <c r="A29" s="18" t="s">
        <v>43</v>
      </c>
      <c r="B29" s="51" t="s">
        <v>61</v>
      </c>
      <c r="C29" s="19">
        <v>9</v>
      </c>
      <c r="D29" s="21">
        <v>2.2</v>
      </c>
    </row>
    <row r="30" spans="1:4" ht="15" customHeight="1" thickBot="1">
      <c r="A30" s="18" t="s">
        <v>47</v>
      </c>
      <c r="B30" s="51" t="s">
        <v>61</v>
      </c>
      <c r="C30" s="19">
        <v>619</v>
      </c>
      <c r="D30" s="21">
        <v>64.812</v>
      </c>
    </row>
    <row r="31" spans="1:4" ht="15" customHeight="1" thickBot="1">
      <c r="A31" s="18" t="s">
        <v>48</v>
      </c>
      <c r="B31" s="51" t="s">
        <v>61</v>
      </c>
      <c r="C31" s="19">
        <v>2320</v>
      </c>
      <c r="D31" s="21">
        <v>1339.296</v>
      </c>
    </row>
    <row r="32" spans="1:4" ht="15" customHeight="1" thickBot="1">
      <c r="A32" s="18" t="s">
        <v>49</v>
      </c>
      <c r="B32" s="51" t="s">
        <v>61</v>
      </c>
      <c r="C32" s="19">
        <v>125</v>
      </c>
      <c r="D32" s="21">
        <v>47.818</v>
      </c>
    </row>
    <row r="33" spans="1:4" ht="15" customHeight="1" thickBot="1">
      <c r="A33" s="18" t="s">
        <v>50</v>
      </c>
      <c r="B33" s="51" t="s">
        <v>61</v>
      </c>
      <c r="C33" s="19">
        <v>110</v>
      </c>
      <c r="D33" s="21">
        <v>63.166</v>
      </c>
    </row>
    <row r="34" spans="1:4" ht="15" customHeight="1" thickBot="1">
      <c r="A34" s="18" t="s">
        <v>51</v>
      </c>
      <c r="B34" s="51" t="s">
        <v>61</v>
      </c>
      <c r="C34" s="19">
        <v>31</v>
      </c>
      <c r="D34" s="21">
        <v>3.64</v>
      </c>
    </row>
    <row r="35" spans="1:4" ht="15" customHeight="1" thickBot="1">
      <c r="A35" s="18" t="s">
        <v>52</v>
      </c>
      <c r="B35" s="51" t="s">
        <v>61</v>
      </c>
      <c r="C35" s="30">
        <v>92</v>
      </c>
      <c r="D35" s="31">
        <v>15.342</v>
      </c>
    </row>
    <row r="36" spans="1:4" ht="15.75" customHeight="1" thickBot="1">
      <c r="A36" s="24" t="s">
        <v>57</v>
      </c>
      <c r="B36" s="51" t="s">
        <v>61</v>
      </c>
      <c r="C36" s="26">
        <f>SUM(C25:C35)</f>
        <v>4030</v>
      </c>
      <c r="D36" s="27">
        <f>SUM(D25:D35)</f>
        <v>1830.7530000000002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G10" sqref="G10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26</v>
      </c>
      <c r="B1" s="46"/>
      <c r="D1" s="12" t="s">
        <v>40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5</v>
      </c>
      <c r="D3" s="6">
        <v>1.4</v>
      </c>
      <c r="E3" s="2"/>
      <c r="F3" s="10" t="s">
        <v>20</v>
      </c>
    </row>
    <row r="4" spans="1:6" ht="15" customHeight="1" thickBot="1">
      <c r="A4" s="40" t="s">
        <v>6</v>
      </c>
      <c r="B4" s="41"/>
      <c r="C4" s="5">
        <v>2</v>
      </c>
      <c r="D4" s="6">
        <v>0.1</v>
      </c>
      <c r="E4" s="2"/>
      <c r="F4" s="10" t="s">
        <v>20</v>
      </c>
    </row>
    <row r="5" spans="1:6" ht="15" customHeight="1" thickBot="1">
      <c r="A5" s="40" t="s">
        <v>10</v>
      </c>
      <c r="B5" s="41"/>
      <c r="C5" s="5">
        <v>1</v>
      </c>
      <c r="D5" s="6">
        <v>0.5</v>
      </c>
      <c r="E5" s="2"/>
      <c r="F5" s="10"/>
    </row>
    <row r="6" spans="1:6" ht="15" customHeight="1" thickBot="1">
      <c r="A6" s="40" t="s">
        <v>17</v>
      </c>
      <c r="B6" s="41"/>
      <c r="C6" s="5">
        <v>1</v>
      </c>
      <c r="D6" s="6">
        <v>0.2</v>
      </c>
      <c r="E6" s="2"/>
      <c r="F6" s="10" t="s">
        <v>20</v>
      </c>
    </row>
    <row r="7" spans="1:6" ht="15.75" customHeight="1" thickBot="1">
      <c r="A7" s="18" t="s">
        <v>43</v>
      </c>
      <c r="B7" s="51" t="s">
        <v>61</v>
      </c>
      <c r="C7" s="7">
        <f>SUM(C3:C6)</f>
        <v>9</v>
      </c>
      <c r="D7" s="8">
        <f>SUM(D3:D6)</f>
        <v>2.2</v>
      </c>
      <c r="E7" s="4"/>
      <c r="F7" s="11" t="s">
        <v>20</v>
      </c>
    </row>
    <row r="8" ht="12.75" customHeight="1">
      <c r="B8" s="16"/>
    </row>
    <row r="9" ht="12.75" customHeight="1">
      <c r="B9" s="16"/>
    </row>
    <row r="10" spans="1:4" ht="16.5" thickBot="1">
      <c r="A10" s="1" t="s">
        <v>27</v>
      </c>
      <c r="B10" s="46"/>
      <c r="D10" s="12" t="s">
        <v>40</v>
      </c>
    </row>
    <row r="11" spans="1:6" ht="15" customHeight="1" thickBot="1">
      <c r="A11" s="40" t="s">
        <v>0</v>
      </c>
      <c r="B11" s="41"/>
      <c r="C11" s="2" t="s">
        <v>1</v>
      </c>
      <c r="D11" s="2" t="s">
        <v>2</v>
      </c>
      <c r="E11" s="2" t="s">
        <v>3</v>
      </c>
      <c r="F11" s="2" t="s">
        <v>4</v>
      </c>
    </row>
    <row r="12" spans="1:6" ht="15" customHeight="1" thickBot="1">
      <c r="A12" s="40" t="s">
        <v>5</v>
      </c>
      <c r="B12" s="41"/>
      <c r="C12" s="5">
        <v>5</v>
      </c>
      <c r="D12" s="6">
        <v>1.2</v>
      </c>
      <c r="E12" s="2"/>
      <c r="F12" s="10" t="s">
        <v>20</v>
      </c>
    </row>
    <row r="13" spans="1:6" ht="15" customHeight="1" thickBot="1">
      <c r="A13" s="40" t="s">
        <v>8</v>
      </c>
      <c r="B13" s="41"/>
      <c r="C13" s="5">
        <v>1</v>
      </c>
      <c r="D13" s="6">
        <v>1</v>
      </c>
      <c r="E13" s="2"/>
      <c r="F13" s="10" t="s">
        <v>20</v>
      </c>
    </row>
    <row r="14" spans="1:6" ht="15" customHeight="1" thickBot="1">
      <c r="A14" s="40" t="s">
        <v>9</v>
      </c>
      <c r="B14" s="41"/>
      <c r="C14" s="5">
        <v>3</v>
      </c>
      <c r="D14" s="6">
        <v>2.89</v>
      </c>
      <c r="E14" s="2"/>
      <c r="F14" s="10" t="s">
        <v>20</v>
      </c>
    </row>
    <row r="15" spans="1:6" ht="15" customHeight="1" thickBot="1">
      <c r="A15" s="40" t="s">
        <v>11</v>
      </c>
      <c r="B15" s="41"/>
      <c r="C15" s="5">
        <v>2</v>
      </c>
      <c r="D15" s="6">
        <v>0.06</v>
      </c>
      <c r="E15" s="2"/>
      <c r="F15" s="10" t="s">
        <v>20</v>
      </c>
    </row>
    <row r="16" spans="1:6" ht="15" customHeight="1" thickBot="1">
      <c r="A16" s="40" t="s">
        <v>22</v>
      </c>
      <c r="B16" s="41"/>
      <c r="C16" s="5">
        <v>106</v>
      </c>
      <c r="D16" s="6">
        <v>24.905</v>
      </c>
      <c r="E16" s="2"/>
      <c r="F16" s="10" t="s">
        <v>20</v>
      </c>
    </row>
    <row r="17" spans="1:6" ht="15" customHeight="1" thickBot="1">
      <c r="A17" s="40" t="s">
        <v>17</v>
      </c>
      <c r="B17" s="41"/>
      <c r="C17" s="5">
        <v>253</v>
      </c>
      <c r="D17" s="6">
        <v>12.547</v>
      </c>
      <c r="E17" s="2"/>
      <c r="F17" s="10" t="s">
        <v>20</v>
      </c>
    </row>
    <row r="18" spans="1:6" ht="15" customHeight="1" thickBot="1">
      <c r="A18" s="40" t="s">
        <v>18</v>
      </c>
      <c r="B18" s="41"/>
      <c r="C18" s="5">
        <v>176</v>
      </c>
      <c r="D18" s="6">
        <v>10.615</v>
      </c>
      <c r="E18" s="2"/>
      <c r="F18" s="10"/>
    </row>
    <row r="19" spans="1:6" ht="15.75" customHeight="1" thickBot="1">
      <c r="A19" s="40" t="s">
        <v>19</v>
      </c>
      <c r="B19" s="41"/>
      <c r="C19" s="5">
        <v>73</v>
      </c>
      <c r="D19" s="6">
        <v>11.595</v>
      </c>
      <c r="E19" s="2"/>
      <c r="F19" s="10" t="s">
        <v>20</v>
      </c>
    </row>
    <row r="20" spans="1:6" ht="15" customHeight="1" thickBot="1">
      <c r="A20" s="18" t="s">
        <v>47</v>
      </c>
      <c r="B20" s="51" t="s">
        <v>61</v>
      </c>
      <c r="C20" s="7">
        <f>SUM(C12:C19)</f>
        <v>619</v>
      </c>
      <c r="D20" s="8">
        <f>SUM(D12:D19)</f>
        <v>64.81200000000001</v>
      </c>
      <c r="E20" s="4"/>
      <c r="F20" s="11" t="s">
        <v>20</v>
      </c>
    </row>
    <row r="21" ht="15" customHeight="1"/>
    <row r="22" ht="15" customHeight="1" thickBot="1"/>
    <row r="23" spans="1:4" ht="15" customHeight="1">
      <c r="A23" s="43"/>
      <c r="B23" s="37"/>
      <c r="C23" s="13" t="s">
        <v>41</v>
      </c>
      <c r="D23" s="14" t="s">
        <v>39</v>
      </c>
    </row>
    <row r="24" spans="1:4" ht="18.75" customHeight="1" thickBot="1">
      <c r="A24" s="44" t="s">
        <v>62</v>
      </c>
      <c r="B24" s="38"/>
      <c r="C24" s="25">
        <v>178</v>
      </c>
      <c r="D24" s="52">
        <v>72.994</v>
      </c>
    </row>
    <row r="25" spans="1:4" ht="15" customHeight="1">
      <c r="A25" s="15"/>
      <c r="B25" s="15"/>
      <c r="C25" s="16"/>
      <c r="D25" s="17"/>
    </row>
    <row r="26" spans="1:4" ht="15" customHeight="1" thickBot="1">
      <c r="A26" s="15"/>
      <c r="B26" s="15"/>
      <c r="C26" s="16"/>
      <c r="D26" s="17"/>
    </row>
    <row r="27" spans="1:4" ht="15" customHeight="1" thickBot="1">
      <c r="A27" s="39"/>
      <c r="B27" s="47"/>
      <c r="C27" s="22" t="s">
        <v>41</v>
      </c>
      <c r="D27" s="23" t="s">
        <v>39</v>
      </c>
    </row>
    <row r="28" spans="1:4" ht="15" customHeight="1" thickBot="1">
      <c r="A28" s="45" t="s">
        <v>44</v>
      </c>
      <c r="B28" s="51" t="s">
        <v>61</v>
      </c>
      <c r="C28" s="28">
        <v>416</v>
      </c>
      <c r="D28" s="29">
        <v>125.342</v>
      </c>
    </row>
    <row r="29" spans="1:4" ht="15" customHeight="1" thickBot="1">
      <c r="A29" s="18" t="s">
        <v>45</v>
      </c>
      <c r="B29" s="51" t="s">
        <v>61</v>
      </c>
      <c r="C29" s="19">
        <v>77</v>
      </c>
      <c r="D29" s="21">
        <v>29.902</v>
      </c>
    </row>
    <row r="30" spans="1:4" ht="15" customHeight="1" thickBot="1">
      <c r="A30" s="18" t="s">
        <v>42</v>
      </c>
      <c r="B30" s="51" t="s">
        <v>61</v>
      </c>
      <c r="C30" s="19">
        <v>114</v>
      </c>
      <c r="D30" s="21">
        <v>53.775</v>
      </c>
    </row>
    <row r="31" spans="1:4" ht="15" customHeight="1" thickBot="1">
      <c r="A31" s="18" t="s">
        <v>46</v>
      </c>
      <c r="B31" s="51" t="s">
        <v>61</v>
      </c>
      <c r="C31" s="19">
        <v>117</v>
      </c>
      <c r="D31" s="21">
        <v>85.46</v>
      </c>
    </row>
    <row r="32" spans="1:4" ht="15" customHeight="1" thickBot="1">
      <c r="A32" s="18" t="s">
        <v>43</v>
      </c>
      <c r="B32" s="51" t="s">
        <v>61</v>
      </c>
      <c r="C32" s="19">
        <v>9</v>
      </c>
      <c r="D32" s="21">
        <v>2.2</v>
      </c>
    </row>
    <row r="33" spans="1:4" ht="15" customHeight="1" thickBot="1">
      <c r="A33" s="18" t="s">
        <v>47</v>
      </c>
      <c r="B33" s="51" t="s">
        <v>61</v>
      </c>
      <c r="C33" s="19">
        <v>619</v>
      </c>
      <c r="D33" s="21">
        <v>64.812</v>
      </c>
    </row>
    <row r="34" spans="1:4" ht="15" customHeight="1" thickBot="1">
      <c r="A34" s="18" t="s">
        <v>48</v>
      </c>
      <c r="B34" s="51" t="s">
        <v>61</v>
      </c>
      <c r="C34" s="19">
        <v>2320</v>
      </c>
      <c r="D34" s="21">
        <v>1339.296</v>
      </c>
    </row>
    <row r="35" spans="1:4" ht="15" customHeight="1" thickBot="1">
      <c r="A35" s="18" t="s">
        <v>49</v>
      </c>
      <c r="B35" s="51" t="s">
        <v>61</v>
      </c>
      <c r="C35" s="19">
        <v>125</v>
      </c>
      <c r="D35" s="21">
        <v>47.818</v>
      </c>
    </row>
    <row r="36" spans="1:4" ht="15" customHeight="1" thickBot="1">
      <c r="A36" s="18" t="s">
        <v>50</v>
      </c>
      <c r="B36" s="51" t="s">
        <v>61</v>
      </c>
      <c r="C36" s="19">
        <v>110</v>
      </c>
      <c r="D36" s="21">
        <v>63.166</v>
      </c>
    </row>
    <row r="37" spans="1:4" ht="15" customHeight="1" thickBot="1">
      <c r="A37" s="18" t="s">
        <v>51</v>
      </c>
      <c r="B37" s="51" t="s">
        <v>61</v>
      </c>
      <c r="C37" s="19">
        <v>31</v>
      </c>
      <c r="D37" s="21">
        <v>3.64</v>
      </c>
    </row>
    <row r="38" spans="1:4" ht="13.5" thickBot="1">
      <c r="A38" s="18" t="s">
        <v>52</v>
      </c>
      <c r="B38" s="51" t="s">
        <v>61</v>
      </c>
      <c r="C38" s="30">
        <v>92</v>
      </c>
      <c r="D38" s="31">
        <v>15.342</v>
      </c>
    </row>
    <row r="39" spans="1:4" ht="15.75" thickBot="1">
      <c r="A39" s="24" t="s">
        <v>57</v>
      </c>
      <c r="B39" s="51" t="s">
        <v>61</v>
      </c>
      <c r="C39" s="26">
        <f>SUM(C28:C38)</f>
        <v>4030</v>
      </c>
      <c r="D39" s="27">
        <f>SUM(D28:D38)</f>
        <v>1830.7530000000002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28</v>
      </c>
      <c r="B1" s="46"/>
      <c r="D1" s="9" t="s">
        <v>36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57</v>
      </c>
      <c r="D3" s="6">
        <v>22.274</v>
      </c>
      <c r="E3" s="2"/>
      <c r="F3" s="5" t="s">
        <v>20</v>
      </c>
    </row>
    <row r="4" spans="1:6" ht="15" customHeight="1" thickBot="1">
      <c r="A4" s="40" t="s">
        <v>6</v>
      </c>
      <c r="B4" s="42"/>
      <c r="C4" s="5">
        <v>1</v>
      </c>
      <c r="D4" s="6">
        <v>0.9</v>
      </c>
      <c r="E4" s="2"/>
      <c r="F4" s="5" t="s">
        <v>20</v>
      </c>
    </row>
    <row r="5" spans="1:6" ht="15" customHeight="1" thickBot="1">
      <c r="A5" s="40" t="s">
        <v>8</v>
      </c>
      <c r="B5" s="41"/>
      <c r="C5" s="5">
        <v>154</v>
      </c>
      <c r="D5" s="6">
        <v>26.65</v>
      </c>
      <c r="E5" s="2"/>
      <c r="F5" s="5" t="s">
        <v>20</v>
      </c>
    </row>
    <row r="6" spans="1:6" ht="15" customHeight="1" thickBot="1">
      <c r="A6" s="40" t="s">
        <v>9</v>
      </c>
      <c r="B6" s="41"/>
      <c r="C6" s="5">
        <v>327</v>
      </c>
      <c r="D6" s="6">
        <v>149.913</v>
      </c>
      <c r="E6" s="2"/>
      <c r="F6" s="5"/>
    </row>
    <row r="7" spans="1:6" ht="15" customHeight="1" thickBot="1">
      <c r="A7" s="40" t="s">
        <v>10</v>
      </c>
      <c r="B7" s="41"/>
      <c r="C7" s="5">
        <v>4</v>
      </c>
      <c r="D7" s="6">
        <v>1.9</v>
      </c>
      <c r="E7" s="2"/>
      <c r="F7" s="5"/>
    </row>
    <row r="8" spans="1:6" ht="15" customHeight="1" thickBot="1">
      <c r="A8" s="40" t="s">
        <v>11</v>
      </c>
      <c r="B8" s="41"/>
      <c r="C8" s="5">
        <v>1</v>
      </c>
      <c r="D8" s="6">
        <v>0.01</v>
      </c>
      <c r="E8" s="2"/>
      <c r="F8" s="5"/>
    </row>
    <row r="9" spans="1:6" ht="15" customHeight="1" thickBot="1">
      <c r="A9" s="40" t="s">
        <v>22</v>
      </c>
      <c r="B9" s="41"/>
      <c r="C9" s="5">
        <v>5</v>
      </c>
      <c r="D9" s="6">
        <v>0.8</v>
      </c>
      <c r="E9" s="2"/>
      <c r="F9" s="5"/>
    </row>
    <row r="10" spans="1:6" ht="15" customHeight="1" thickBot="1">
      <c r="A10" s="40" t="s">
        <v>65</v>
      </c>
      <c r="B10" s="42"/>
      <c r="C10" s="5">
        <v>63</v>
      </c>
      <c r="D10" s="6">
        <v>6.4</v>
      </c>
      <c r="E10" s="2"/>
      <c r="F10" s="5"/>
    </row>
    <row r="11" spans="1:6" ht="15" customHeight="1" thickBot="1">
      <c r="A11" s="40" t="s">
        <v>12</v>
      </c>
      <c r="B11" s="41"/>
      <c r="C11" s="5">
        <v>14</v>
      </c>
      <c r="D11" s="6">
        <v>57.6</v>
      </c>
      <c r="E11" s="2"/>
      <c r="F11" s="5"/>
    </row>
    <row r="12" spans="1:6" ht="15" customHeight="1" thickBot="1">
      <c r="A12" s="40" t="s">
        <v>64</v>
      </c>
      <c r="B12" s="41"/>
      <c r="C12" s="5">
        <v>66</v>
      </c>
      <c r="D12" s="6">
        <v>291.25</v>
      </c>
      <c r="E12" s="2"/>
      <c r="F12" s="5"/>
    </row>
    <row r="13" spans="1:6" ht="15" customHeight="1" thickBot="1">
      <c r="A13" s="40" t="s">
        <v>14</v>
      </c>
      <c r="B13" s="41"/>
      <c r="C13" s="5">
        <v>79</v>
      </c>
      <c r="D13" s="6">
        <v>335.45</v>
      </c>
      <c r="E13" s="2"/>
      <c r="F13" s="5"/>
    </row>
    <row r="14" spans="1:6" ht="15.75" customHeight="1" thickBot="1">
      <c r="A14" s="40" t="s">
        <v>16</v>
      </c>
      <c r="B14" s="41"/>
      <c r="C14" s="5">
        <v>170</v>
      </c>
      <c r="D14" s="6">
        <v>201.825</v>
      </c>
      <c r="E14" s="2"/>
      <c r="F14" s="5"/>
    </row>
    <row r="15" spans="1:6" ht="13.5" thickBot="1">
      <c r="A15" s="40" t="s">
        <v>17</v>
      </c>
      <c r="B15" s="41"/>
      <c r="C15" s="5">
        <v>967</v>
      </c>
      <c r="D15" s="6">
        <v>130.046</v>
      </c>
      <c r="E15" s="2"/>
      <c r="F15" s="5"/>
    </row>
    <row r="16" spans="1:6" ht="13.5" thickBot="1">
      <c r="A16" s="40" t="s">
        <v>18</v>
      </c>
      <c r="B16" s="41"/>
      <c r="C16" s="5">
        <v>356</v>
      </c>
      <c r="D16" s="6">
        <v>66.843</v>
      </c>
      <c r="E16" s="2"/>
      <c r="F16" s="5"/>
    </row>
    <row r="17" spans="1:6" ht="15" customHeight="1" thickBot="1">
      <c r="A17" s="40" t="s">
        <v>19</v>
      </c>
      <c r="B17" s="41"/>
      <c r="C17" s="5">
        <v>54</v>
      </c>
      <c r="D17" s="6">
        <v>39.135</v>
      </c>
      <c r="E17" s="2"/>
      <c r="F17" s="5"/>
    </row>
    <row r="18" spans="1:6" ht="15" customHeight="1" thickBot="1">
      <c r="A18" s="40" t="s">
        <v>67</v>
      </c>
      <c r="B18" s="41"/>
      <c r="C18" s="5">
        <v>2</v>
      </c>
      <c r="D18" s="6">
        <v>8.3</v>
      </c>
      <c r="E18" s="2"/>
      <c r="F18" s="5"/>
    </row>
    <row r="19" spans="1:6" ht="18.75" customHeight="1" thickBot="1">
      <c r="A19" s="18" t="s">
        <v>48</v>
      </c>
      <c r="B19" s="51" t="s">
        <v>61</v>
      </c>
      <c r="C19" s="7">
        <f>SUM(C3:C18)</f>
        <v>2320</v>
      </c>
      <c r="D19" s="8">
        <f>SUM(D3:D18)</f>
        <v>1339.2960000000003</v>
      </c>
      <c r="E19" s="4"/>
      <c r="F19" s="3"/>
    </row>
    <row r="20" ht="12" customHeight="1"/>
    <row r="21" ht="15" customHeight="1" thickBot="1"/>
    <row r="22" spans="1:4" ht="15" customHeight="1">
      <c r="A22" s="43"/>
      <c r="B22" s="37"/>
      <c r="C22" s="13" t="s">
        <v>41</v>
      </c>
      <c r="D22" s="14" t="s">
        <v>39</v>
      </c>
    </row>
    <row r="23" spans="1:4" ht="18.75" customHeight="1" thickBot="1">
      <c r="A23" s="44" t="s">
        <v>62</v>
      </c>
      <c r="B23" s="38"/>
      <c r="C23" s="25">
        <v>178</v>
      </c>
      <c r="D23" s="52">
        <v>72.994</v>
      </c>
    </row>
    <row r="24" spans="1:4" ht="15" customHeight="1">
      <c r="A24" s="15"/>
      <c r="B24" s="15"/>
      <c r="C24" s="16"/>
      <c r="D24" s="17"/>
    </row>
    <row r="25" spans="1:4" ht="15" customHeight="1" thickBot="1">
      <c r="A25" s="15"/>
      <c r="B25" s="15"/>
      <c r="C25" s="16"/>
      <c r="D25" s="17"/>
    </row>
    <row r="26" spans="1:4" ht="15" customHeight="1" thickBot="1">
      <c r="A26" s="39"/>
      <c r="B26" s="47"/>
      <c r="C26" s="22" t="s">
        <v>41</v>
      </c>
      <c r="D26" s="23" t="s">
        <v>39</v>
      </c>
    </row>
    <row r="27" spans="1:4" ht="15" customHeight="1" thickBot="1">
      <c r="A27" s="45" t="s">
        <v>44</v>
      </c>
      <c r="B27" s="51" t="s">
        <v>61</v>
      </c>
      <c r="C27" s="28">
        <v>416</v>
      </c>
      <c r="D27" s="29">
        <v>125.342</v>
      </c>
    </row>
    <row r="28" spans="1:4" ht="15" customHeight="1" thickBot="1">
      <c r="A28" s="18" t="s">
        <v>45</v>
      </c>
      <c r="B28" s="51" t="s">
        <v>61</v>
      </c>
      <c r="C28" s="19">
        <v>77</v>
      </c>
      <c r="D28" s="21">
        <v>29.902</v>
      </c>
    </row>
    <row r="29" spans="1:4" ht="15" customHeight="1" thickBot="1">
      <c r="A29" s="18" t="s">
        <v>42</v>
      </c>
      <c r="B29" s="51" t="s">
        <v>61</v>
      </c>
      <c r="C29" s="19">
        <v>114</v>
      </c>
      <c r="D29" s="21">
        <v>53.775</v>
      </c>
    </row>
    <row r="30" spans="1:4" ht="15" customHeight="1" thickBot="1">
      <c r="A30" s="18" t="s">
        <v>46</v>
      </c>
      <c r="B30" s="51" t="s">
        <v>61</v>
      </c>
      <c r="C30" s="19">
        <v>117</v>
      </c>
      <c r="D30" s="21">
        <v>85.46</v>
      </c>
    </row>
    <row r="31" spans="1:4" ht="15" customHeight="1" thickBot="1">
      <c r="A31" s="18" t="s">
        <v>43</v>
      </c>
      <c r="B31" s="51" t="s">
        <v>61</v>
      </c>
      <c r="C31" s="19">
        <v>9</v>
      </c>
      <c r="D31" s="21">
        <v>2.2</v>
      </c>
    </row>
    <row r="32" spans="1:4" ht="15" customHeight="1" thickBot="1">
      <c r="A32" s="18" t="s">
        <v>47</v>
      </c>
      <c r="B32" s="51" t="s">
        <v>61</v>
      </c>
      <c r="C32" s="19">
        <v>619</v>
      </c>
      <c r="D32" s="21">
        <v>64.812</v>
      </c>
    </row>
    <row r="33" spans="1:4" ht="15.75" customHeight="1" thickBot="1">
      <c r="A33" s="18" t="s">
        <v>48</v>
      </c>
      <c r="B33" s="51" t="s">
        <v>61</v>
      </c>
      <c r="C33" s="19">
        <v>2320</v>
      </c>
      <c r="D33" s="21">
        <v>1339.296</v>
      </c>
    </row>
    <row r="34" spans="1:4" ht="13.5" thickBot="1">
      <c r="A34" s="18" t="s">
        <v>49</v>
      </c>
      <c r="B34" s="51" t="s">
        <v>61</v>
      </c>
      <c r="C34" s="19">
        <v>125</v>
      </c>
      <c r="D34" s="21">
        <v>47.818</v>
      </c>
    </row>
    <row r="35" spans="1:4" ht="13.5" thickBot="1">
      <c r="A35" s="18" t="s">
        <v>50</v>
      </c>
      <c r="B35" s="51" t="s">
        <v>61</v>
      </c>
      <c r="C35" s="19">
        <v>110</v>
      </c>
      <c r="D35" s="21">
        <v>63.166</v>
      </c>
    </row>
    <row r="36" spans="1:4" ht="13.5" thickBot="1">
      <c r="A36" s="18" t="s">
        <v>51</v>
      </c>
      <c r="B36" s="51" t="s">
        <v>61</v>
      </c>
      <c r="C36" s="19">
        <v>31</v>
      </c>
      <c r="D36" s="21">
        <v>3.64</v>
      </c>
    </row>
    <row r="37" spans="1:4" ht="13.5" thickBot="1">
      <c r="A37" s="18" t="s">
        <v>52</v>
      </c>
      <c r="B37" s="51" t="s">
        <v>61</v>
      </c>
      <c r="C37" s="30">
        <v>92</v>
      </c>
      <c r="D37" s="31">
        <v>15.342</v>
      </c>
    </row>
    <row r="38" spans="1:4" ht="15.75" thickBot="1">
      <c r="A38" s="24" t="s">
        <v>57</v>
      </c>
      <c r="B38" s="20" t="s">
        <v>60</v>
      </c>
      <c r="C38" s="26">
        <f>SUM(C27:C37)</f>
        <v>4030</v>
      </c>
      <c r="D38" s="27">
        <f>SUM(D27:D37)</f>
        <v>1830.7530000000002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29</v>
      </c>
      <c r="B1" s="46"/>
      <c r="D1" s="9" t="s">
        <v>37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8</v>
      </c>
      <c r="B3" s="41"/>
      <c r="C3" s="5">
        <v>18</v>
      </c>
      <c r="D3" s="6">
        <v>3.14</v>
      </c>
      <c r="E3" s="2"/>
      <c r="F3" s="5"/>
    </row>
    <row r="4" spans="1:6" ht="15" customHeight="1" thickBot="1">
      <c r="A4" s="40" t="s">
        <v>11</v>
      </c>
      <c r="B4" s="41"/>
      <c r="C4" s="5">
        <v>1</v>
      </c>
      <c r="D4" s="6">
        <v>0.05</v>
      </c>
      <c r="E4" s="2"/>
      <c r="F4" s="5"/>
    </row>
    <row r="5" spans="1:6" ht="15" customHeight="1" thickBot="1">
      <c r="A5" s="40" t="s">
        <v>12</v>
      </c>
      <c r="B5" s="41"/>
      <c r="C5" s="5">
        <v>1</v>
      </c>
      <c r="D5" s="6">
        <v>7.5</v>
      </c>
      <c r="E5" s="2"/>
      <c r="F5" s="5"/>
    </row>
    <row r="6" spans="1:6" ht="15" customHeight="1" thickBot="1">
      <c r="A6" s="40" t="s">
        <v>13</v>
      </c>
      <c r="B6" s="41"/>
      <c r="C6" s="5">
        <v>2</v>
      </c>
      <c r="D6" s="6">
        <v>2.8</v>
      </c>
      <c r="E6" s="2"/>
      <c r="F6" s="5"/>
    </row>
    <row r="7" spans="1:6" ht="15" customHeight="1" thickBot="1">
      <c r="A7" s="40" t="s">
        <v>14</v>
      </c>
      <c r="B7" s="41"/>
      <c r="C7" s="5">
        <v>3</v>
      </c>
      <c r="D7" s="6">
        <v>28</v>
      </c>
      <c r="E7" s="2"/>
      <c r="F7" s="5"/>
    </row>
    <row r="8" spans="1:6" ht="15" customHeight="1" thickBot="1">
      <c r="A8" s="40" t="s">
        <v>17</v>
      </c>
      <c r="B8" s="41"/>
      <c r="C8" s="5">
        <v>38</v>
      </c>
      <c r="D8" s="6">
        <v>2.73</v>
      </c>
      <c r="E8" s="2"/>
      <c r="F8" s="5"/>
    </row>
    <row r="9" spans="1:6" ht="15" customHeight="1" thickBot="1">
      <c r="A9" s="40" t="s">
        <v>18</v>
      </c>
      <c r="B9" s="41"/>
      <c r="C9" s="5">
        <v>61</v>
      </c>
      <c r="D9" s="6">
        <v>2.798</v>
      </c>
      <c r="E9" s="2"/>
      <c r="F9" s="5"/>
    </row>
    <row r="10" spans="1:6" ht="15" customHeight="1" thickBot="1">
      <c r="A10" s="40" t="s">
        <v>19</v>
      </c>
      <c r="B10" s="41"/>
      <c r="C10" s="5">
        <v>1</v>
      </c>
      <c r="D10" s="6">
        <v>0.8</v>
      </c>
      <c r="E10" s="2"/>
      <c r="F10" s="5"/>
    </row>
    <row r="11" spans="1:6" ht="15" customHeight="1" thickBot="1">
      <c r="A11" s="18" t="s">
        <v>49</v>
      </c>
      <c r="B11" s="51" t="s">
        <v>61</v>
      </c>
      <c r="C11" s="7">
        <f>SUM(C3:C10)</f>
        <v>125</v>
      </c>
      <c r="D11" s="8">
        <f>SUM(D3:D10)</f>
        <v>47.81799999999999</v>
      </c>
      <c r="E11" s="4"/>
      <c r="F11" s="3"/>
    </row>
    <row r="12" ht="15" customHeight="1"/>
    <row r="13" ht="15" customHeight="1" thickBot="1"/>
    <row r="14" spans="1:4" ht="15" customHeight="1">
      <c r="A14" s="43"/>
      <c r="B14" s="37"/>
      <c r="C14" s="13" t="s">
        <v>41</v>
      </c>
      <c r="D14" s="14" t="s">
        <v>39</v>
      </c>
    </row>
    <row r="15" spans="1:4" ht="18.75" customHeight="1" thickBot="1">
      <c r="A15" s="44" t="s">
        <v>62</v>
      </c>
      <c r="B15" s="38"/>
      <c r="C15" s="25">
        <v>178</v>
      </c>
      <c r="D15" s="52">
        <v>72.994</v>
      </c>
    </row>
    <row r="16" spans="1:4" ht="15" customHeight="1">
      <c r="A16" s="15"/>
      <c r="B16" s="15"/>
      <c r="C16" s="16"/>
      <c r="D16" s="17"/>
    </row>
    <row r="17" spans="1:4" ht="15" customHeight="1" thickBot="1">
      <c r="A17" s="15"/>
      <c r="B17" s="15"/>
      <c r="C17" s="16"/>
      <c r="D17" s="17"/>
    </row>
    <row r="18" spans="1:4" ht="15" customHeight="1" thickBot="1">
      <c r="A18" s="39"/>
      <c r="B18" s="47"/>
      <c r="C18" s="22" t="s">
        <v>41</v>
      </c>
      <c r="D18" s="23" t="s">
        <v>39</v>
      </c>
    </row>
    <row r="19" spans="1:4" ht="15" customHeight="1" thickBot="1">
      <c r="A19" s="45" t="s">
        <v>44</v>
      </c>
      <c r="B19" s="51" t="s">
        <v>61</v>
      </c>
      <c r="C19" s="28">
        <v>416</v>
      </c>
      <c r="D19" s="29">
        <v>125.342</v>
      </c>
    </row>
    <row r="20" spans="1:4" ht="15" customHeight="1" thickBot="1">
      <c r="A20" s="18" t="s">
        <v>45</v>
      </c>
      <c r="B20" s="51" t="s">
        <v>61</v>
      </c>
      <c r="C20" s="19">
        <v>77</v>
      </c>
      <c r="D20" s="21">
        <v>29.902</v>
      </c>
    </row>
    <row r="21" spans="1:4" ht="15" customHeight="1" thickBot="1">
      <c r="A21" s="18" t="s">
        <v>42</v>
      </c>
      <c r="B21" s="51" t="s">
        <v>61</v>
      </c>
      <c r="C21" s="19">
        <v>114</v>
      </c>
      <c r="D21" s="21">
        <v>53.775</v>
      </c>
    </row>
    <row r="22" spans="1:4" ht="15" customHeight="1" thickBot="1">
      <c r="A22" s="18" t="s">
        <v>46</v>
      </c>
      <c r="B22" s="51" t="s">
        <v>61</v>
      </c>
      <c r="C22" s="19">
        <v>117</v>
      </c>
      <c r="D22" s="21">
        <v>85.46</v>
      </c>
    </row>
    <row r="23" spans="1:4" ht="15" customHeight="1" thickBot="1">
      <c r="A23" s="18" t="s">
        <v>43</v>
      </c>
      <c r="B23" s="51" t="s">
        <v>61</v>
      </c>
      <c r="C23" s="19">
        <v>9</v>
      </c>
      <c r="D23" s="21">
        <v>2.2</v>
      </c>
    </row>
    <row r="24" spans="1:4" ht="15" customHeight="1" thickBot="1">
      <c r="A24" s="18" t="s">
        <v>47</v>
      </c>
      <c r="B24" s="51" t="s">
        <v>61</v>
      </c>
      <c r="C24" s="19">
        <v>619</v>
      </c>
      <c r="D24" s="21">
        <v>64.812</v>
      </c>
    </row>
    <row r="25" spans="1:4" ht="15" customHeight="1" thickBot="1">
      <c r="A25" s="18" t="s">
        <v>48</v>
      </c>
      <c r="B25" s="51" t="s">
        <v>61</v>
      </c>
      <c r="C25" s="19">
        <v>2320</v>
      </c>
      <c r="D25" s="21">
        <v>1339.296</v>
      </c>
    </row>
    <row r="26" spans="1:4" ht="15" customHeight="1" thickBot="1">
      <c r="A26" s="18" t="s">
        <v>49</v>
      </c>
      <c r="B26" s="51" t="s">
        <v>61</v>
      </c>
      <c r="C26" s="19">
        <v>125</v>
      </c>
      <c r="D26" s="21">
        <v>47.818</v>
      </c>
    </row>
    <row r="27" spans="1:4" ht="15" customHeight="1" thickBot="1">
      <c r="A27" s="18" t="s">
        <v>50</v>
      </c>
      <c r="B27" s="51" t="s">
        <v>61</v>
      </c>
      <c r="C27" s="19">
        <v>110</v>
      </c>
      <c r="D27" s="21">
        <v>63.166</v>
      </c>
    </row>
    <row r="28" spans="1:4" ht="15" customHeight="1" thickBot="1">
      <c r="A28" s="18" t="s">
        <v>51</v>
      </c>
      <c r="B28" s="51" t="s">
        <v>61</v>
      </c>
      <c r="C28" s="19">
        <v>31</v>
      </c>
      <c r="D28" s="21">
        <v>3.64</v>
      </c>
    </row>
    <row r="29" spans="1:4" ht="15" customHeight="1" thickBot="1">
      <c r="A29" s="18" t="s">
        <v>52</v>
      </c>
      <c r="B29" s="51" t="s">
        <v>61</v>
      </c>
      <c r="C29" s="30">
        <v>92</v>
      </c>
      <c r="D29" s="31">
        <v>15.342</v>
      </c>
    </row>
    <row r="30" spans="1:4" ht="15" customHeight="1" thickBot="1">
      <c r="A30" s="24" t="s">
        <v>57</v>
      </c>
      <c r="B30" s="51" t="s">
        <v>61</v>
      </c>
      <c r="C30" s="26">
        <f>SUM(C19:C29)</f>
        <v>4030</v>
      </c>
      <c r="D30" s="27">
        <f>SUM(D19:D29)</f>
        <v>1830.7530000000002</v>
      </c>
    </row>
    <row r="31" ht="1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30</v>
      </c>
      <c r="B1" s="46"/>
      <c r="D1" s="9" t="s">
        <v>56</v>
      </c>
    </row>
    <row r="2" spans="1:6" ht="15" customHeight="1" thickBot="1">
      <c r="A2" s="40" t="s">
        <v>0</v>
      </c>
      <c r="B2" s="41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40" t="s">
        <v>5</v>
      </c>
      <c r="B3" s="41"/>
      <c r="C3" s="5">
        <v>5</v>
      </c>
      <c r="D3" s="6">
        <v>3.9</v>
      </c>
      <c r="E3" s="2"/>
      <c r="F3" s="5"/>
    </row>
    <row r="4" spans="1:6" ht="15" customHeight="1" thickBot="1">
      <c r="A4" s="40" t="s">
        <v>8</v>
      </c>
      <c r="B4" s="41"/>
      <c r="C4" s="5">
        <v>12</v>
      </c>
      <c r="D4" s="6">
        <v>1.78</v>
      </c>
      <c r="E4" s="2"/>
      <c r="F4" s="5"/>
    </row>
    <row r="5" spans="1:6" ht="15" customHeight="1" thickBot="1">
      <c r="A5" s="40" t="s">
        <v>12</v>
      </c>
      <c r="B5" s="41"/>
      <c r="C5" s="5">
        <v>18</v>
      </c>
      <c r="D5" s="6">
        <v>34</v>
      </c>
      <c r="E5" s="2"/>
      <c r="F5" s="5"/>
    </row>
    <row r="6" spans="1:6" ht="15" customHeight="1" thickBot="1">
      <c r="A6" s="40" t="s">
        <v>14</v>
      </c>
      <c r="B6" s="41"/>
      <c r="C6" s="5">
        <v>1</v>
      </c>
      <c r="D6" s="6">
        <v>2.1</v>
      </c>
      <c r="E6" s="2"/>
      <c r="F6" s="5"/>
    </row>
    <row r="7" spans="1:6" ht="15" customHeight="1" thickBot="1">
      <c r="A7" s="40" t="s">
        <v>17</v>
      </c>
      <c r="B7" s="41"/>
      <c r="C7" s="5">
        <v>54</v>
      </c>
      <c r="D7" s="6">
        <v>10.85</v>
      </c>
      <c r="E7" s="2"/>
      <c r="F7" s="5"/>
    </row>
    <row r="8" spans="1:6" ht="15" customHeight="1" thickBot="1">
      <c r="A8" s="40" t="s">
        <v>18</v>
      </c>
      <c r="B8" s="41"/>
      <c r="C8" s="5">
        <v>17</v>
      </c>
      <c r="D8" s="6">
        <v>2.236</v>
      </c>
      <c r="E8" s="2"/>
      <c r="F8" s="5"/>
    </row>
    <row r="9" spans="1:6" ht="15" customHeight="1" thickBot="1">
      <c r="A9" s="40" t="s">
        <v>19</v>
      </c>
      <c r="B9" s="41"/>
      <c r="C9" s="5">
        <v>1</v>
      </c>
      <c r="D9" s="6">
        <v>0.3</v>
      </c>
      <c r="E9" s="2"/>
      <c r="F9" s="5"/>
    </row>
    <row r="10" spans="1:6" ht="15" customHeight="1" thickBot="1">
      <c r="A10" s="40" t="s">
        <v>67</v>
      </c>
      <c r="B10" s="41"/>
      <c r="C10" s="5">
        <v>2</v>
      </c>
      <c r="D10" s="6">
        <v>8</v>
      </c>
      <c r="E10" s="2"/>
      <c r="F10" s="5"/>
    </row>
    <row r="11" spans="1:6" ht="15" customHeight="1" thickBot="1">
      <c r="A11" s="18" t="s">
        <v>50</v>
      </c>
      <c r="B11" s="51" t="s">
        <v>61</v>
      </c>
      <c r="C11" s="7">
        <f>SUM(C3:C10)</f>
        <v>110</v>
      </c>
      <c r="D11" s="8">
        <f>SUM(D3:D10)</f>
        <v>63.166</v>
      </c>
      <c r="E11" s="4"/>
      <c r="F11" s="3"/>
    </row>
    <row r="12" ht="15" customHeight="1"/>
    <row r="13" ht="15" customHeight="1" thickBot="1"/>
    <row r="14" spans="1:4" ht="15" customHeight="1">
      <c r="A14" s="43"/>
      <c r="B14" s="37"/>
      <c r="C14" s="13" t="s">
        <v>41</v>
      </c>
      <c r="D14" s="14" t="s">
        <v>39</v>
      </c>
    </row>
    <row r="15" spans="1:4" ht="18.75" customHeight="1" thickBot="1">
      <c r="A15" s="44" t="s">
        <v>62</v>
      </c>
      <c r="B15" s="38"/>
      <c r="C15" s="25">
        <v>178</v>
      </c>
      <c r="D15" s="52">
        <v>72.994</v>
      </c>
    </row>
    <row r="16" spans="1:4" ht="15" customHeight="1">
      <c r="A16" s="15"/>
      <c r="B16" s="15"/>
      <c r="C16" s="16"/>
      <c r="D16" s="17"/>
    </row>
    <row r="17" spans="1:4" ht="15" customHeight="1" thickBot="1">
      <c r="A17" s="15"/>
      <c r="B17" s="15"/>
      <c r="C17" s="16"/>
      <c r="D17" s="17"/>
    </row>
    <row r="18" spans="1:4" ht="15" customHeight="1" thickBot="1">
      <c r="A18" s="39"/>
      <c r="B18" s="47"/>
      <c r="C18" s="22" t="s">
        <v>41</v>
      </c>
      <c r="D18" s="23" t="s">
        <v>39</v>
      </c>
    </row>
    <row r="19" spans="1:4" ht="15" customHeight="1" thickBot="1">
      <c r="A19" s="45" t="s">
        <v>44</v>
      </c>
      <c r="B19" s="51" t="s">
        <v>61</v>
      </c>
      <c r="C19" s="28">
        <v>416</v>
      </c>
      <c r="D19" s="29">
        <v>125.342</v>
      </c>
    </row>
    <row r="20" spans="1:4" ht="15" customHeight="1" thickBot="1">
      <c r="A20" s="18" t="s">
        <v>45</v>
      </c>
      <c r="B20" s="51" t="s">
        <v>61</v>
      </c>
      <c r="C20" s="19">
        <v>77</v>
      </c>
      <c r="D20" s="21">
        <v>29.902</v>
      </c>
    </row>
    <row r="21" spans="1:4" ht="15" customHeight="1" thickBot="1">
      <c r="A21" s="18" t="s">
        <v>42</v>
      </c>
      <c r="B21" s="51" t="s">
        <v>61</v>
      </c>
      <c r="C21" s="19">
        <v>114</v>
      </c>
      <c r="D21" s="21">
        <v>53.775</v>
      </c>
    </row>
    <row r="22" spans="1:4" ht="15" customHeight="1" thickBot="1">
      <c r="A22" s="18" t="s">
        <v>46</v>
      </c>
      <c r="B22" s="51" t="s">
        <v>61</v>
      </c>
      <c r="C22" s="19">
        <v>117</v>
      </c>
      <c r="D22" s="21">
        <v>85.46</v>
      </c>
    </row>
    <row r="23" spans="1:4" ht="15" customHeight="1" thickBot="1">
      <c r="A23" s="18" t="s">
        <v>43</v>
      </c>
      <c r="B23" s="51" t="s">
        <v>61</v>
      </c>
      <c r="C23" s="19">
        <v>9</v>
      </c>
      <c r="D23" s="21">
        <v>2.2</v>
      </c>
    </row>
    <row r="24" spans="1:4" ht="15" customHeight="1" thickBot="1">
      <c r="A24" s="18" t="s">
        <v>47</v>
      </c>
      <c r="B24" s="51" t="s">
        <v>61</v>
      </c>
      <c r="C24" s="19">
        <v>619</v>
      </c>
      <c r="D24" s="21">
        <v>64.812</v>
      </c>
    </row>
    <row r="25" spans="1:4" ht="15" customHeight="1" thickBot="1">
      <c r="A25" s="18" t="s">
        <v>48</v>
      </c>
      <c r="B25" s="51" t="s">
        <v>61</v>
      </c>
      <c r="C25" s="19">
        <v>2320</v>
      </c>
      <c r="D25" s="21">
        <v>1339.296</v>
      </c>
    </row>
    <row r="26" spans="1:4" ht="15" customHeight="1" thickBot="1">
      <c r="A26" s="18" t="s">
        <v>49</v>
      </c>
      <c r="B26" s="51" t="s">
        <v>61</v>
      </c>
      <c r="C26" s="19">
        <v>125</v>
      </c>
      <c r="D26" s="21">
        <v>47.818</v>
      </c>
    </row>
    <row r="27" spans="1:4" ht="15" customHeight="1" thickBot="1">
      <c r="A27" s="18" t="s">
        <v>50</v>
      </c>
      <c r="B27" s="51" t="s">
        <v>61</v>
      </c>
      <c r="C27" s="19">
        <v>110</v>
      </c>
      <c r="D27" s="21">
        <v>63.166</v>
      </c>
    </row>
    <row r="28" spans="1:4" ht="15" customHeight="1" thickBot="1">
      <c r="A28" s="18" t="s">
        <v>51</v>
      </c>
      <c r="B28" s="51" t="s">
        <v>61</v>
      </c>
      <c r="C28" s="19">
        <v>31</v>
      </c>
      <c r="D28" s="21">
        <v>3.64</v>
      </c>
    </row>
    <row r="29" spans="1:4" ht="15" customHeight="1" thickBot="1">
      <c r="A29" s="18" t="s">
        <v>52</v>
      </c>
      <c r="B29" s="51" t="s">
        <v>61</v>
      </c>
      <c r="C29" s="30">
        <v>92</v>
      </c>
      <c r="D29" s="31">
        <v>15.342</v>
      </c>
    </row>
    <row r="30" spans="1:4" ht="15" customHeight="1" thickBot="1">
      <c r="A30" s="24" t="s">
        <v>57</v>
      </c>
      <c r="B30" s="51" t="s">
        <v>61</v>
      </c>
      <c r="C30" s="26">
        <f>SUM(C19:C29)</f>
        <v>4030</v>
      </c>
      <c r="D30" s="27">
        <f>SUM(D19:D29)</f>
        <v>1830.7530000000002</v>
      </c>
    </row>
    <row r="31" ht="15" customHeight="1"/>
    <row r="32" ht="15.7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Kühne</cp:lastModifiedBy>
  <cp:lastPrinted>2016-02-17T22:54:34Z</cp:lastPrinted>
  <dcterms:created xsi:type="dcterms:W3CDTF">2010-03-30T07:41:31Z</dcterms:created>
  <dcterms:modified xsi:type="dcterms:W3CDTF">2017-02-05T12:18:30Z</dcterms:modified>
  <cp:category/>
  <cp:version/>
  <cp:contentType/>
  <cp:contentStatus/>
</cp:coreProperties>
</file>