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5430" activeTab="0"/>
  </bookViews>
  <sheets>
    <sheet name="Ges. Gewässer" sheetId="1" r:id="rId1"/>
    <sheet name="Bad Zwesten" sheetId="2" r:id="rId2"/>
    <sheet name="Arnsbach" sheetId="3" r:id="rId3"/>
    <sheet name="Kraftwerk" sheetId="4" r:id="rId4"/>
    <sheet name="Gombeth" sheetId="5" r:id="rId5"/>
    <sheet name="Olmes_Bach_Altarm" sheetId="6" r:id="rId6"/>
    <sheet name="See_Haarh." sheetId="7" r:id="rId7"/>
    <sheet name="See_Stolzenbach " sheetId="8" r:id="rId8"/>
    <sheet name="See_Stochelache" sheetId="9" r:id="rId9"/>
    <sheet name="Wälzebach_Urff" sheetId="10" r:id="rId10"/>
  </sheets>
  <definedNames/>
  <calcPr fullCalcOnLoad="1"/>
</workbook>
</file>

<file path=xl/sharedStrings.xml><?xml version="1.0" encoding="utf-8"?>
<sst xmlns="http://schemas.openxmlformats.org/spreadsheetml/2006/main" count="820" uniqueCount="69">
  <si>
    <r>
      <t>Fischart</t>
    </r>
    <r>
      <rPr>
        <b/>
        <sz val="10"/>
        <color indexed="8"/>
        <rFont val="Arial"/>
        <family val="2"/>
      </rPr>
      <t xml:space="preserve"> </t>
    </r>
  </si>
  <si>
    <r>
      <t>Menge</t>
    </r>
    <r>
      <rPr>
        <b/>
        <sz val="10"/>
        <color indexed="8"/>
        <rFont val="Arial"/>
        <family val="2"/>
      </rPr>
      <t xml:space="preserve"> </t>
    </r>
  </si>
  <si>
    <r>
      <t>Gewicht</t>
    </r>
    <r>
      <rPr>
        <b/>
        <sz val="10"/>
        <color indexed="8"/>
        <rFont val="Arial"/>
        <family val="2"/>
      </rPr>
      <t xml:space="preserve"> </t>
    </r>
  </si>
  <si>
    <r>
      <t>Korpulenz</t>
    </r>
    <r>
      <rPr>
        <b/>
        <sz val="10"/>
        <color indexed="8"/>
        <rFont val="Arial"/>
        <family val="2"/>
      </rPr>
      <t xml:space="preserve"> </t>
    </r>
  </si>
  <si>
    <r>
      <t>Ertrag</t>
    </r>
    <r>
      <rPr>
        <b/>
        <sz val="10"/>
        <color indexed="8"/>
        <rFont val="Arial"/>
        <family val="2"/>
      </rPr>
      <t xml:space="preserve"> </t>
    </r>
  </si>
  <si>
    <r>
      <t>Aale</t>
    </r>
    <r>
      <rPr>
        <b/>
        <sz val="10"/>
        <color indexed="8"/>
        <rFont val="Arial"/>
        <family val="2"/>
      </rPr>
      <t xml:space="preserve"> </t>
    </r>
  </si>
  <si>
    <t>Bachforelle</t>
  </si>
  <si>
    <t xml:space="preserve">Barbe </t>
  </si>
  <si>
    <t xml:space="preserve">Barsch </t>
  </si>
  <si>
    <t xml:space="preserve">Brassen </t>
  </si>
  <si>
    <t xml:space="preserve">Döbel </t>
  </si>
  <si>
    <t xml:space="preserve">Gründling </t>
  </si>
  <si>
    <t xml:space="preserve">Hechte </t>
  </si>
  <si>
    <t>Karpfen Wildform</t>
  </si>
  <si>
    <t xml:space="preserve">Karpfen Zuchtform </t>
  </si>
  <si>
    <t>Kaulbarsch</t>
  </si>
  <si>
    <t>Regenbogenforelle</t>
  </si>
  <si>
    <t>Rotaugen</t>
  </si>
  <si>
    <t>Rotfeder</t>
  </si>
  <si>
    <t>Saibling</t>
  </si>
  <si>
    <t>Schleie</t>
  </si>
  <si>
    <t xml:space="preserve"> </t>
  </si>
  <si>
    <t>Äsche</t>
  </si>
  <si>
    <t>Giebel</t>
  </si>
  <si>
    <t>Gewässer: Schwalm, Gombeth</t>
  </si>
  <si>
    <t>Gewässer: Schwalm, Arnsb./ Kerstenh./Kleinenglis</t>
  </si>
  <si>
    <t>Gewässer: Schwalm, Kraftwerk</t>
  </si>
  <si>
    <t>Gewässer: Olmes,  Bach</t>
  </si>
  <si>
    <t>Gewässer: Olmes,  Altarm</t>
  </si>
  <si>
    <t>Gewässer: See, Haarhausen</t>
  </si>
  <si>
    <t>Gewässer: See, Stolzenbach</t>
  </si>
  <si>
    <t>Gewässer: See, Stochelache</t>
  </si>
  <si>
    <t>Gewässer: Wälzebach</t>
  </si>
  <si>
    <t>Gewässer: Urff</t>
  </si>
  <si>
    <t>Gewässer: Schwalm;Bad Zwesten/Niederurff</t>
  </si>
  <si>
    <t>2,5 ha</t>
  </si>
  <si>
    <t>1,5 ha</t>
  </si>
  <si>
    <t>8,5 ha</t>
  </si>
  <si>
    <t>3,0 ha</t>
  </si>
  <si>
    <t>Gewicht</t>
  </si>
  <si>
    <t>Menge</t>
  </si>
  <si>
    <t xml:space="preserve">Schwalm,  Kraftwerk                                  </t>
  </si>
  <si>
    <t xml:space="preserve">Olmes,  Bach </t>
  </si>
  <si>
    <t xml:space="preserve">Schwalm, Bad Zwesten /Niederurff </t>
  </si>
  <si>
    <t xml:space="preserve">Schwalm, Arnsb./ Kerstenh./Kleinenglis </t>
  </si>
  <si>
    <t xml:space="preserve">Schwalm, Gombeth         </t>
  </si>
  <si>
    <t xml:space="preserve">Olmes,  Altarm </t>
  </si>
  <si>
    <t xml:space="preserve">See, Haarhausen </t>
  </si>
  <si>
    <t xml:space="preserve">See, Stolzenbach </t>
  </si>
  <si>
    <t xml:space="preserve">See, Stochelache </t>
  </si>
  <si>
    <t xml:space="preserve">Wälzebach </t>
  </si>
  <si>
    <t xml:space="preserve">Urff </t>
  </si>
  <si>
    <t xml:space="preserve">Schwalm, Gombeth </t>
  </si>
  <si>
    <t xml:space="preserve">Schwalm,  Kraftwerk </t>
  </si>
  <si>
    <t xml:space="preserve">Schwalm, Bad Zwesten </t>
  </si>
  <si>
    <t>10 ha</t>
  </si>
  <si>
    <t xml:space="preserve">Gefangene Fische aller Gewässer  </t>
  </si>
  <si>
    <t>Hasel</t>
  </si>
  <si>
    <t>Zährte</t>
  </si>
  <si>
    <t>2014 gesammt:</t>
  </si>
  <si>
    <t xml:space="preserve">Aal  aller Gewässer            2014 Gesammt: </t>
  </si>
  <si>
    <t>Güster</t>
  </si>
  <si>
    <t>Wels</t>
  </si>
  <si>
    <t>Zander</t>
  </si>
  <si>
    <t>0,9 ha</t>
  </si>
  <si>
    <t>0,5 ha</t>
  </si>
  <si>
    <t>1,1 ha</t>
  </si>
  <si>
    <t>0,52 ha</t>
  </si>
  <si>
    <t>0,57 ha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</si>
</sst>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00;[Red]0.000"/>
  </numFmts>
  <fonts count="46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168" fontId="3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68" fontId="3" fillId="0" borderId="16" xfId="0" applyNumberFormat="1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9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right" vertical="top" wrapText="1"/>
    </xf>
    <xf numFmtId="168" fontId="3" fillId="0" borderId="13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168" fontId="3" fillId="0" borderId="2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25" xfId="0" applyBorder="1" applyAlignment="1">
      <alignment/>
    </xf>
    <xf numFmtId="0" fontId="8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0" fillId="0" borderId="30" xfId="0" applyBorder="1" applyAlignment="1">
      <alignment/>
    </xf>
    <xf numFmtId="0" fontId="8" fillId="0" borderId="31" xfId="0" applyFont="1" applyBorder="1" applyAlignment="1">
      <alignment/>
    </xf>
    <xf numFmtId="0" fontId="3" fillId="0" borderId="28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8" fontId="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3" fillId="0" borderId="29" xfId="0" applyFont="1" applyBorder="1" applyAlignment="1">
      <alignment vertical="top" wrapText="1"/>
    </xf>
    <xf numFmtId="168" fontId="9" fillId="0" borderId="24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vertical="top" wrapText="1"/>
    </xf>
    <xf numFmtId="0" fontId="2" fillId="0" borderId="32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68" fontId="3" fillId="0" borderId="32" xfId="0" applyNumberFormat="1" applyFont="1" applyBorder="1" applyAlignment="1">
      <alignment horizontal="right" vertical="top" wrapText="1"/>
    </xf>
    <xf numFmtId="168" fontId="3" fillId="0" borderId="36" xfId="0" applyNumberFormat="1" applyFont="1" applyBorder="1" applyAlignment="1">
      <alignment horizontal="right" vertical="top" wrapText="1"/>
    </xf>
    <xf numFmtId="0" fontId="45" fillId="0" borderId="0" xfId="0" applyFont="1" applyAlignment="1">
      <alignment/>
    </xf>
    <xf numFmtId="168" fontId="2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bestFit="1" customWidth="1"/>
    <col min="3" max="3" width="8.421875" style="0" customWidth="1"/>
    <col min="4" max="4" width="9.7109375" style="0" customWidth="1"/>
    <col min="5" max="5" width="10.140625" style="0" customWidth="1"/>
  </cols>
  <sheetData>
    <row r="1" spans="1:4" ht="16.5" thickBot="1">
      <c r="A1" s="1" t="s">
        <v>34</v>
      </c>
      <c r="B1" s="1"/>
      <c r="D1" s="9" t="s">
        <v>38</v>
      </c>
    </row>
    <row r="2" spans="1:6" ht="15" customHeight="1" thickBot="1">
      <c r="A2" s="39" t="s">
        <v>0</v>
      </c>
      <c r="B2" s="40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39" t="s">
        <v>5</v>
      </c>
      <c r="B3" s="40"/>
      <c r="C3" s="5">
        <v>48</v>
      </c>
      <c r="D3" s="6">
        <v>19.21</v>
      </c>
      <c r="E3" s="2"/>
      <c r="F3" s="5" t="s">
        <v>21</v>
      </c>
    </row>
    <row r="4" spans="1:6" ht="15" customHeight="1" thickBot="1">
      <c r="A4" s="39" t="s">
        <v>6</v>
      </c>
      <c r="B4" s="40"/>
      <c r="C4" s="5">
        <v>76</v>
      </c>
      <c r="D4" s="6">
        <v>37.165</v>
      </c>
      <c r="E4" s="2"/>
      <c r="F4" s="10" t="s">
        <v>21</v>
      </c>
    </row>
    <row r="5" spans="1:6" ht="15" customHeight="1" thickBot="1">
      <c r="A5" s="39" t="s">
        <v>7</v>
      </c>
      <c r="B5" s="40"/>
      <c r="C5" s="5">
        <v>4</v>
      </c>
      <c r="D5" s="6">
        <v>9.315</v>
      </c>
      <c r="E5" s="2"/>
      <c r="F5" s="10" t="s">
        <v>21</v>
      </c>
    </row>
    <row r="6" spans="1:6" ht="15" customHeight="1" thickBot="1">
      <c r="A6" s="39" t="s">
        <v>8</v>
      </c>
      <c r="B6" s="40"/>
      <c r="C6" s="5">
        <v>7</v>
      </c>
      <c r="D6" s="6">
        <v>2.05</v>
      </c>
      <c r="E6" s="2"/>
      <c r="F6" s="10" t="s">
        <v>21</v>
      </c>
    </row>
    <row r="7" spans="1:6" ht="15" customHeight="1" thickBot="1">
      <c r="A7" s="39" t="s">
        <v>9</v>
      </c>
      <c r="B7" s="40"/>
      <c r="C7" s="5">
        <v>3</v>
      </c>
      <c r="D7" s="6">
        <v>6.9</v>
      </c>
      <c r="E7" s="2"/>
      <c r="F7" s="10" t="s">
        <v>21</v>
      </c>
    </row>
    <row r="8" spans="1:6" ht="15" customHeight="1" thickBot="1">
      <c r="A8" s="39" t="s">
        <v>10</v>
      </c>
      <c r="B8" s="40"/>
      <c r="C8" s="5">
        <v>46</v>
      </c>
      <c r="D8" s="6">
        <v>18.54</v>
      </c>
      <c r="E8" s="2"/>
      <c r="F8" s="10" t="s">
        <v>21</v>
      </c>
    </row>
    <row r="9" spans="1:6" ht="15" customHeight="1" thickBot="1">
      <c r="A9" s="39" t="s">
        <v>11</v>
      </c>
      <c r="B9" s="40"/>
      <c r="C9" s="5">
        <v>83</v>
      </c>
      <c r="D9" s="6">
        <v>4.975</v>
      </c>
      <c r="E9" s="2"/>
      <c r="F9" s="10" t="s">
        <v>21</v>
      </c>
    </row>
    <row r="10" spans="1:6" ht="15" customHeight="1" thickBot="1">
      <c r="A10" s="39" t="s">
        <v>23</v>
      </c>
      <c r="B10" s="40"/>
      <c r="C10" s="5">
        <v>1</v>
      </c>
      <c r="D10" s="6">
        <v>0.6</v>
      </c>
      <c r="E10" s="2"/>
      <c r="F10" s="5" t="s">
        <v>21</v>
      </c>
    </row>
    <row r="11" spans="1:6" ht="15" customHeight="1" thickBot="1">
      <c r="A11" s="39" t="s">
        <v>12</v>
      </c>
      <c r="B11" s="40"/>
      <c r="C11" s="5">
        <v>8</v>
      </c>
      <c r="D11" s="6">
        <v>14.82</v>
      </c>
      <c r="E11" s="2"/>
      <c r="F11" s="10" t="s">
        <v>21</v>
      </c>
    </row>
    <row r="12" spans="1:6" ht="15" customHeight="1" thickBot="1">
      <c r="A12" s="39" t="s">
        <v>13</v>
      </c>
      <c r="B12" s="40"/>
      <c r="C12" s="5">
        <v>2</v>
      </c>
      <c r="D12" s="6">
        <v>4.4</v>
      </c>
      <c r="E12" s="2"/>
      <c r="F12" s="10" t="s">
        <v>21</v>
      </c>
    </row>
    <row r="13" spans="1:6" ht="15" customHeight="1" thickBot="1">
      <c r="A13" s="39" t="s">
        <v>14</v>
      </c>
      <c r="B13" s="40"/>
      <c r="C13" s="5">
        <v>1</v>
      </c>
      <c r="D13" s="6">
        <v>7.5</v>
      </c>
      <c r="E13" s="2"/>
      <c r="F13" s="10" t="s">
        <v>21</v>
      </c>
    </row>
    <row r="14" spans="1:6" ht="15" customHeight="1" thickBot="1">
      <c r="A14" s="39" t="s">
        <v>15</v>
      </c>
      <c r="B14" s="40"/>
      <c r="C14" s="5">
        <v>28</v>
      </c>
      <c r="D14" s="6">
        <v>1.67</v>
      </c>
      <c r="E14" s="2"/>
      <c r="F14" s="10" t="s">
        <v>21</v>
      </c>
    </row>
    <row r="15" spans="1:6" ht="15" customHeight="1" thickBot="1">
      <c r="A15" s="39" t="s">
        <v>16</v>
      </c>
      <c r="B15" s="40"/>
      <c r="C15" s="5">
        <v>62</v>
      </c>
      <c r="D15" s="6">
        <v>26.12</v>
      </c>
      <c r="E15" s="2"/>
      <c r="F15" s="10" t="s">
        <v>21</v>
      </c>
    </row>
    <row r="16" spans="1:6" ht="15" customHeight="1" thickBot="1">
      <c r="A16" s="39" t="s">
        <v>17</v>
      </c>
      <c r="B16" s="40"/>
      <c r="C16" s="5">
        <v>65</v>
      </c>
      <c r="D16" s="6">
        <v>6.34</v>
      </c>
      <c r="E16" s="2"/>
      <c r="F16" s="10" t="s">
        <v>21</v>
      </c>
    </row>
    <row r="17" spans="1:6" ht="15" customHeight="1" thickBot="1">
      <c r="A17" s="39" t="s">
        <v>18</v>
      </c>
      <c r="B17" s="40"/>
      <c r="C17" s="5">
        <v>7</v>
      </c>
      <c r="D17" s="6">
        <v>2.6</v>
      </c>
      <c r="E17" s="4"/>
      <c r="F17" s="11"/>
    </row>
    <row r="18" spans="1:6" ht="15" customHeight="1" thickBot="1">
      <c r="A18" s="39" t="s">
        <v>19</v>
      </c>
      <c r="B18" s="40"/>
      <c r="C18" s="5">
        <v>1</v>
      </c>
      <c r="D18" s="6">
        <v>0.45</v>
      </c>
      <c r="E18" s="4"/>
      <c r="F18" s="11"/>
    </row>
    <row r="19" spans="1:6" ht="15" customHeight="1" thickBot="1">
      <c r="A19" s="17" t="s">
        <v>54</v>
      </c>
      <c r="B19" s="49" t="s">
        <v>59</v>
      </c>
      <c r="C19" s="7">
        <f>SUM(C3:C18)</f>
        <v>442</v>
      </c>
      <c r="D19" s="8">
        <f>SUM(D3:D18)</f>
        <v>162.65499999999997</v>
      </c>
      <c r="E19" s="4"/>
      <c r="F19" s="3" t="s">
        <v>21</v>
      </c>
    </row>
    <row r="20" spans="1:6" ht="15" customHeight="1">
      <c r="A20" s="31"/>
      <c r="B20" s="31"/>
      <c r="C20" s="32"/>
      <c r="D20" s="33"/>
      <c r="E20" s="34"/>
      <c r="F20" s="35"/>
    </row>
    <row r="21" ht="15" customHeight="1">
      <c r="B21" s="15"/>
    </row>
    <row r="22" spans="1:4" ht="16.5" thickBot="1">
      <c r="A22" s="1" t="s">
        <v>25</v>
      </c>
      <c r="B22" s="44"/>
      <c r="D22" s="9" t="s">
        <v>35</v>
      </c>
    </row>
    <row r="23" spans="1:6" ht="15" customHeight="1" thickBot="1">
      <c r="A23" s="39" t="s">
        <v>0</v>
      </c>
      <c r="B23" s="40"/>
      <c r="C23" s="2" t="s">
        <v>1</v>
      </c>
      <c r="D23" s="2" t="s">
        <v>2</v>
      </c>
      <c r="E23" s="2" t="s">
        <v>3</v>
      </c>
      <c r="F23" s="2" t="s">
        <v>4</v>
      </c>
    </row>
    <row r="24" spans="1:6" ht="15" customHeight="1" thickBot="1">
      <c r="A24" s="39" t="s">
        <v>5</v>
      </c>
      <c r="B24" s="40"/>
      <c r="C24" s="5">
        <v>34</v>
      </c>
      <c r="D24" s="6">
        <v>10.664</v>
      </c>
      <c r="E24" s="2"/>
      <c r="F24" s="5" t="s">
        <v>21</v>
      </c>
    </row>
    <row r="25" spans="1:6" ht="15" customHeight="1" thickBot="1">
      <c r="A25" s="39" t="s">
        <v>6</v>
      </c>
      <c r="B25" s="40"/>
      <c r="C25" s="5">
        <v>29</v>
      </c>
      <c r="D25" s="6">
        <v>5.25</v>
      </c>
      <c r="E25" s="2"/>
      <c r="F25" s="10" t="s">
        <v>21</v>
      </c>
    </row>
    <row r="26" spans="1:6" ht="15" customHeight="1" thickBot="1">
      <c r="A26" s="39" t="s">
        <v>7</v>
      </c>
      <c r="B26" s="40"/>
      <c r="C26" s="5">
        <v>2</v>
      </c>
      <c r="D26" s="6">
        <v>1.315</v>
      </c>
      <c r="E26" s="2"/>
      <c r="F26" s="10" t="s">
        <v>21</v>
      </c>
    </row>
    <row r="27" spans="1:6" ht="15" customHeight="1" thickBot="1">
      <c r="A27" s="39" t="s">
        <v>8</v>
      </c>
      <c r="B27" s="40"/>
      <c r="C27" s="5">
        <v>2</v>
      </c>
      <c r="D27" s="6">
        <v>0.2</v>
      </c>
      <c r="E27" s="2"/>
      <c r="F27" s="10" t="s">
        <v>21</v>
      </c>
    </row>
    <row r="28" spans="1:6" ht="15" customHeight="1" thickBot="1">
      <c r="A28" s="39" t="s">
        <v>10</v>
      </c>
      <c r="B28" s="40"/>
      <c r="C28" s="5">
        <v>38</v>
      </c>
      <c r="D28" s="6">
        <v>12.695</v>
      </c>
      <c r="E28" s="2"/>
      <c r="F28" s="10" t="s">
        <v>21</v>
      </c>
    </row>
    <row r="29" spans="1:6" ht="15" customHeight="1" thickBot="1">
      <c r="A29" s="39" t="s">
        <v>11</v>
      </c>
      <c r="B29" s="40"/>
      <c r="C29" s="5">
        <v>7</v>
      </c>
      <c r="D29" s="6">
        <v>0.118</v>
      </c>
      <c r="E29" s="2"/>
      <c r="F29" s="10" t="s">
        <v>21</v>
      </c>
    </row>
    <row r="30" spans="1:6" ht="15" customHeight="1" thickBot="1">
      <c r="A30" s="39" t="s">
        <v>57</v>
      </c>
      <c r="B30" s="40"/>
      <c r="C30" s="5">
        <v>2</v>
      </c>
      <c r="D30" s="6">
        <v>0.1</v>
      </c>
      <c r="E30" s="2"/>
      <c r="F30" s="10" t="s">
        <v>21</v>
      </c>
    </row>
    <row r="31" spans="1:6" ht="15" customHeight="1" thickBot="1">
      <c r="A31" s="39" t="s">
        <v>17</v>
      </c>
      <c r="B31" s="40"/>
      <c r="C31" s="5">
        <v>2</v>
      </c>
      <c r="D31" s="6">
        <v>0.14</v>
      </c>
      <c r="E31" s="2"/>
      <c r="F31" s="5" t="s">
        <v>21</v>
      </c>
    </row>
    <row r="32" spans="1:6" ht="15" customHeight="1" thickBot="1">
      <c r="A32" s="39" t="s">
        <v>18</v>
      </c>
      <c r="B32" s="40"/>
      <c r="C32" s="5">
        <v>2</v>
      </c>
      <c r="D32" s="6">
        <v>0.832</v>
      </c>
      <c r="E32" s="2"/>
      <c r="F32" s="10" t="s">
        <v>21</v>
      </c>
    </row>
    <row r="33" spans="1:6" ht="15" customHeight="1" thickBot="1">
      <c r="A33" s="39" t="s">
        <v>58</v>
      </c>
      <c r="B33" s="40"/>
      <c r="C33" s="5">
        <v>7</v>
      </c>
      <c r="D33" s="6">
        <v>0.5</v>
      </c>
      <c r="E33" s="2"/>
      <c r="F33" s="10" t="s">
        <v>21</v>
      </c>
    </row>
    <row r="34" spans="1:6" ht="15" customHeight="1" thickBot="1">
      <c r="A34" s="17" t="s">
        <v>44</v>
      </c>
      <c r="B34" s="49" t="s">
        <v>59</v>
      </c>
      <c r="C34" s="7">
        <f>SUM(C24:C33)</f>
        <v>125</v>
      </c>
      <c r="D34" s="8">
        <f>SUM(D24:D33)</f>
        <v>31.814</v>
      </c>
      <c r="E34" s="4"/>
      <c r="F34" s="3" t="s">
        <v>21</v>
      </c>
    </row>
    <row r="35" spans="1:6" ht="15" customHeight="1">
      <c r="A35" s="31"/>
      <c r="B35" s="31"/>
      <c r="C35" s="32"/>
      <c r="D35" s="33"/>
      <c r="E35" s="34"/>
      <c r="F35" s="35"/>
    </row>
    <row r="36" ht="15" customHeight="1">
      <c r="B36" s="15"/>
    </row>
    <row r="37" spans="1:4" ht="16.5" thickBot="1">
      <c r="A37" s="1" t="s">
        <v>26</v>
      </c>
      <c r="B37" s="44"/>
      <c r="D37" s="9" t="s">
        <v>36</v>
      </c>
    </row>
    <row r="38" spans="1:6" ht="15" customHeight="1" thickBot="1">
      <c r="A38" s="39" t="s">
        <v>0</v>
      </c>
      <c r="B38" s="40"/>
      <c r="C38" s="2" t="s">
        <v>1</v>
      </c>
      <c r="D38" s="2" t="s">
        <v>2</v>
      </c>
      <c r="E38" s="2" t="s">
        <v>3</v>
      </c>
      <c r="F38" s="2" t="s">
        <v>4</v>
      </c>
    </row>
    <row r="39" spans="1:6" ht="15" customHeight="1" thickBot="1">
      <c r="A39" s="39" t="s">
        <v>5</v>
      </c>
      <c r="B39" s="40"/>
      <c r="C39" s="5">
        <v>2</v>
      </c>
      <c r="D39" s="6">
        <v>0.7</v>
      </c>
      <c r="E39" s="2"/>
      <c r="F39" s="10" t="s">
        <v>21</v>
      </c>
    </row>
    <row r="40" spans="1:6" ht="15" customHeight="1" thickBot="1">
      <c r="A40" s="39" t="s">
        <v>6</v>
      </c>
      <c r="B40" s="40"/>
      <c r="C40" s="5">
        <v>6</v>
      </c>
      <c r="D40" s="6">
        <v>3.5</v>
      </c>
      <c r="E40" s="2"/>
      <c r="F40" s="10" t="s">
        <v>21</v>
      </c>
    </row>
    <row r="41" spans="1:6" ht="15" customHeight="1" thickBot="1">
      <c r="A41" s="39" t="s">
        <v>8</v>
      </c>
      <c r="B41" s="40"/>
      <c r="C41" s="5">
        <v>8</v>
      </c>
      <c r="D41" s="6">
        <v>2.5</v>
      </c>
      <c r="E41" s="2"/>
      <c r="F41" s="10" t="s">
        <v>21</v>
      </c>
    </row>
    <row r="42" spans="1:6" ht="15" customHeight="1" thickBot="1">
      <c r="A42" s="39" t="s">
        <v>9</v>
      </c>
      <c r="B42" s="40"/>
      <c r="C42" s="5">
        <v>9</v>
      </c>
      <c r="D42" s="6">
        <v>6.6</v>
      </c>
      <c r="E42" s="2"/>
      <c r="F42" s="10" t="s">
        <v>21</v>
      </c>
    </row>
    <row r="43" spans="1:6" ht="15" customHeight="1" thickBot="1">
      <c r="A43" s="39" t="s">
        <v>10</v>
      </c>
      <c r="B43" s="40"/>
      <c r="C43" s="5">
        <v>18</v>
      </c>
      <c r="D43" s="6">
        <v>7.2</v>
      </c>
      <c r="E43" s="2"/>
      <c r="F43" s="10" t="s">
        <v>21</v>
      </c>
    </row>
    <row r="44" spans="1:6" ht="15" customHeight="1" thickBot="1">
      <c r="A44" s="39" t="s">
        <v>11</v>
      </c>
      <c r="B44" s="40"/>
      <c r="C44" s="5">
        <v>35</v>
      </c>
      <c r="D44" s="6">
        <v>2.9</v>
      </c>
      <c r="E44" s="2"/>
      <c r="F44" s="10" t="s">
        <v>21</v>
      </c>
    </row>
    <row r="45" spans="1:6" ht="15" customHeight="1" thickBot="1">
      <c r="A45" s="39" t="s">
        <v>57</v>
      </c>
      <c r="B45" s="40"/>
      <c r="C45" s="5">
        <v>3</v>
      </c>
      <c r="D45" s="6">
        <v>0.2</v>
      </c>
      <c r="E45" s="2"/>
      <c r="F45" s="10" t="s">
        <v>21</v>
      </c>
    </row>
    <row r="46" spans="1:6" ht="15" customHeight="1" thickBot="1">
      <c r="A46" s="39" t="s">
        <v>13</v>
      </c>
      <c r="B46" s="40"/>
      <c r="C46" s="5">
        <v>19</v>
      </c>
      <c r="D46" s="6">
        <v>20.8</v>
      </c>
      <c r="E46" s="2"/>
      <c r="F46" s="10" t="s">
        <v>21</v>
      </c>
    </row>
    <row r="47" spans="1:6" ht="15" customHeight="1" thickBot="1">
      <c r="A47" s="39" t="s">
        <v>16</v>
      </c>
      <c r="B47" s="40"/>
      <c r="C47" s="5">
        <v>3</v>
      </c>
      <c r="D47" s="6">
        <v>2.1</v>
      </c>
      <c r="E47" s="2"/>
      <c r="F47" s="10" t="s">
        <v>21</v>
      </c>
    </row>
    <row r="48" spans="1:6" ht="15" customHeight="1" thickBot="1">
      <c r="A48" s="39" t="s">
        <v>17</v>
      </c>
      <c r="B48" s="40"/>
      <c r="C48" s="5">
        <v>77</v>
      </c>
      <c r="D48" s="6">
        <v>9.22</v>
      </c>
      <c r="E48" s="2"/>
      <c r="F48" s="10" t="s">
        <v>21</v>
      </c>
    </row>
    <row r="49" spans="1:6" ht="15" customHeight="1" thickBot="1">
      <c r="A49" s="39" t="s">
        <v>18</v>
      </c>
      <c r="B49" s="40"/>
      <c r="C49" s="5">
        <v>9</v>
      </c>
      <c r="D49" s="6">
        <v>0.8</v>
      </c>
      <c r="E49" s="2"/>
      <c r="F49" s="10" t="s">
        <v>21</v>
      </c>
    </row>
    <row r="50" spans="1:6" ht="15" customHeight="1" thickBot="1">
      <c r="A50" s="17" t="s">
        <v>53</v>
      </c>
      <c r="B50" s="49" t="s">
        <v>59</v>
      </c>
      <c r="C50" s="7">
        <f>SUM(C39:C49)</f>
        <v>189</v>
      </c>
      <c r="D50" s="8">
        <f>SUM(D39:D49)</f>
        <v>56.519999999999996</v>
      </c>
      <c r="E50" s="4"/>
      <c r="F50" s="11" t="s">
        <v>21</v>
      </c>
    </row>
    <row r="51" spans="1:6" ht="15" customHeight="1">
      <c r="A51" s="31"/>
      <c r="B51" s="31"/>
      <c r="C51" s="32"/>
      <c r="D51" s="33"/>
      <c r="E51" s="34"/>
      <c r="F51" s="51"/>
    </row>
    <row r="52" spans="1:6" ht="15" customHeight="1">
      <c r="A52" s="31"/>
      <c r="B52" s="31"/>
      <c r="C52" s="32"/>
      <c r="D52" s="33"/>
      <c r="E52" s="34"/>
      <c r="F52" s="51"/>
    </row>
    <row r="53" spans="1:4" ht="16.5" thickBot="1">
      <c r="A53" s="1" t="s">
        <v>24</v>
      </c>
      <c r="B53" s="44"/>
      <c r="D53" s="9" t="s">
        <v>38</v>
      </c>
    </row>
    <row r="54" spans="1:6" ht="15" customHeight="1" thickBot="1">
      <c r="A54" s="39" t="s">
        <v>0</v>
      </c>
      <c r="B54" s="40"/>
      <c r="C54" s="2" t="s">
        <v>1</v>
      </c>
      <c r="D54" s="2" t="s">
        <v>2</v>
      </c>
      <c r="E54" s="2" t="s">
        <v>3</v>
      </c>
      <c r="F54" s="2" t="s">
        <v>4</v>
      </c>
    </row>
    <row r="55" spans="1:6" ht="15" customHeight="1" thickBot="1">
      <c r="A55" s="39" t="s">
        <v>5</v>
      </c>
      <c r="B55" s="40"/>
      <c r="C55" s="5">
        <v>51</v>
      </c>
      <c r="D55" s="6">
        <v>23.619</v>
      </c>
      <c r="E55" s="2"/>
      <c r="F55" s="10" t="s">
        <v>21</v>
      </c>
    </row>
    <row r="56" spans="1:6" ht="15" customHeight="1" thickBot="1">
      <c r="A56" s="39" t="s">
        <v>22</v>
      </c>
      <c r="B56" s="40"/>
      <c r="C56" s="5">
        <v>1</v>
      </c>
      <c r="D56" s="6">
        <v>0.25</v>
      </c>
      <c r="E56" s="2"/>
      <c r="F56" s="10" t="s">
        <v>21</v>
      </c>
    </row>
    <row r="57" spans="1:6" ht="15" customHeight="1" thickBot="1">
      <c r="A57" s="39" t="s">
        <v>6</v>
      </c>
      <c r="B57" s="40"/>
      <c r="C57" s="5">
        <v>3</v>
      </c>
      <c r="D57" s="6">
        <v>3.5</v>
      </c>
      <c r="E57" s="2"/>
      <c r="F57" s="10" t="s">
        <v>21</v>
      </c>
    </row>
    <row r="58" spans="1:6" ht="15" customHeight="1" thickBot="1">
      <c r="A58" s="39" t="s">
        <v>7</v>
      </c>
      <c r="B58" s="40"/>
      <c r="C58" s="5">
        <v>12</v>
      </c>
      <c r="D58" s="6">
        <v>28</v>
      </c>
      <c r="E58" s="2"/>
      <c r="F58" s="10" t="s">
        <v>21</v>
      </c>
    </row>
    <row r="59" spans="1:6" ht="15" customHeight="1" thickBot="1">
      <c r="A59" s="39" t="s">
        <v>8</v>
      </c>
      <c r="B59" s="40"/>
      <c r="C59" s="5">
        <v>5</v>
      </c>
      <c r="D59" s="6">
        <v>0.8</v>
      </c>
      <c r="E59" s="2"/>
      <c r="F59" s="10" t="s">
        <v>21</v>
      </c>
    </row>
    <row r="60" spans="1:6" ht="15" customHeight="1" thickBot="1">
      <c r="A60" s="39" t="s">
        <v>9</v>
      </c>
      <c r="B60" s="40"/>
      <c r="C60" s="5">
        <v>10</v>
      </c>
      <c r="D60" s="6">
        <v>11.3</v>
      </c>
      <c r="E60" s="2"/>
      <c r="F60" s="10" t="s">
        <v>21</v>
      </c>
    </row>
    <row r="61" spans="1:6" ht="15" customHeight="1" thickBot="1">
      <c r="A61" s="39" t="s">
        <v>10</v>
      </c>
      <c r="B61" s="40"/>
      <c r="C61" s="5">
        <v>11</v>
      </c>
      <c r="D61" s="6">
        <v>2.8</v>
      </c>
      <c r="E61" s="2"/>
      <c r="F61" s="10" t="s">
        <v>21</v>
      </c>
    </row>
    <row r="62" spans="1:6" ht="15" customHeight="1" thickBot="1">
      <c r="A62" s="39" t="s">
        <v>11</v>
      </c>
      <c r="B62" s="40"/>
      <c r="C62" s="5">
        <v>51</v>
      </c>
      <c r="D62" s="6">
        <v>1.65</v>
      </c>
      <c r="E62" s="2"/>
      <c r="F62" s="10"/>
    </row>
    <row r="63" spans="1:6" ht="15" customHeight="1" thickBot="1">
      <c r="A63" s="39" t="s">
        <v>12</v>
      </c>
      <c r="B63" s="40"/>
      <c r="C63" s="5">
        <v>4</v>
      </c>
      <c r="D63" s="6">
        <v>12.295</v>
      </c>
      <c r="E63" s="2"/>
      <c r="F63" s="10" t="s">
        <v>21</v>
      </c>
    </row>
    <row r="64" spans="1:6" ht="15" customHeight="1" thickBot="1">
      <c r="A64" s="39" t="s">
        <v>13</v>
      </c>
      <c r="B64" s="40"/>
      <c r="C64" s="5">
        <v>6</v>
      </c>
      <c r="D64" s="6">
        <v>33.3</v>
      </c>
      <c r="E64" s="2"/>
      <c r="F64" s="10" t="s">
        <v>21</v>
      </c>
    </row>
    <row r="65" spans="1:6" ht="15" customHeight="1" thickBot="1">
      <c r="A65" s="39" t="s">
        <v>14</v>
      </c>
      <c r="B65" s="40"/>
      <c r="C65" s="5">
        <v>3</v>
      </c>
      <c r="D65" s="6">
        <v>11.6</v>
      </c>
      <c r="E65" s="2" t="s">
        <v>21</v>
      </c>
      <c r="F65" s="10" t="s">
        <v>21</v>
      </c>
    </row>
    <row r="66" spans="1:6" ht="15" customHeight="1" thickBot="1">
      <c r="A66" s="39" t="s">
        <v>17</v>
      </c>
      <c r="B66" s="40"/>
      <c r="C66" s="5">
        <v>69</v>
      </c>
      <c r="D66" s="6">
        <v>6.4</v>
      </c>
      <c r="E66" s="2"/>
      <c r="F66" s="10" t="s">
        <v>21</v>
      </c>
    </row>
    <row r="67" spans="1:6" ht="15" customHeight="1" thickBot="1">
      <c r="A67" s="39" t="s">
        <v>20</v>
      </c>
      <c r="B67" s="40"/>
      <c r="C67" s="5">
        <v>3</v>
      </c>
      <c r="D67" s="6">
        <v>2.5</v>
      </c>
      <c r="E67" s="2"/>
      <c r="F67" s="10" t="s">
        <v>21</v>
      </c>
    </row>
    <row r="68" spans="1:6" ht="15" customHeight="1" thickBot="1">
      <c r="A68" s="39" t="s">
        <v>58</v>
      </c>
      <c r="B68" s="40"/>
      <c r="C68" s="5">
        <v>4</v>
      </c>
      <c r="D68" s="6">
        <v>0.3</v>
      </c>
      <c r="E68" s="2"/>
      <c r="F68" s="10" t="s">
        <v>21</v>
      </c>
    </row>
    <row r="69" spans="1:6" ht="15" customHeight="1" thickBot="1">
      <c r="A69" s="17" t="s">
        <v>52</v>
      </c>
      <c r="B69" s="49" t="s">
        <v>59</v>
      </c>
      <c r="C69" s="7">
        <f>SUM(C55:C68)</f>
        <v>233</v>
      </c>
      <c r="D69" s="8">
        <f>SUM(D55:D68)</f>
        <v>138.31400000000002</v>
      </c>
      <c r="E69" s="4"/>
      <c r="F69" s="11" t="s">
        <v>21</v>
      </c>
    </row>
    <row r="70" spans="1:6" ht="15" customHeight="1">
      <c r="A70" s="31"/>
      <c r="B70" s="31"/>
      <c r="C70" s="32"/>
      <c r="D70" s="33"/>
      <c r="E70" s="34"/>
      <c r="F70" s="51"/>
    </row>
    <row r="71" ht="15" customHeight="1">
      <c r="B71" s="15"/>
    </row>
    <row r="72" spans="1:4" ht="16.5" thickBot="1">
      <c r="A72" s="1" t="s">
        <v>27</v>
      </c>
      <c r="B72" s="44"/>
      <c r="D72" s="9" t="s">
        <v>64</v>
      </c>
    </row>
    <row r="73" spans="1:6" ht="15" customHeight="1" thickBot="1">
      <c r="A73" s="39" t="s">
        <v>0</v>
      </c>
      <c r="B73" s="40"/>
      <c r="C73" s="2" t="s">
        <v>1</v>
      </c>
      <c r="D73" s="2" t="s">
        <v>2</v>
      </c>
      <c r="E73" s="2" t="s">
        <v>3</v>
      </c>
      <c r="F73" s="2" t="s">
        <v>4</v>
      </c>
    </row>
    <row r="74" spans="1:6" ht="15" customHeight="1" thickBot="1">
      <c r="A74" s="39" t="s">
        <v>5</v>
      </c>
      <c r="B74" s="40"/>
      <c r="C74" s="5">
        <v>36</v>
      </c>
      <c r="D74" s="6">
        <v>15.21</v>
      </c>
      <c r="E74" s="2"/>
      <c r="F74" s="10" t="s">
        <v>21</v>
      </c>
    </row>
    <row r="75" spans="1:6" ht="15" customHeight="1" thickBot="1">
      <c r="A75" s="39" t="s">
        <v>6</v>
      </c>
      <c r="B75" s="40"/>
      <c r="C75" s="5">
        <v>2</v>
      </c>
      <c r="D75" s="6">
        <v>1.47</v>
      </c>
      <c r="E75" s="2"/>
      <c r="F75" s="10" t="s">
        <v>21</v>
      </c>
    </row>
    <row r="76" spans="1:6" ht="15" customHeight="1" thickBot="1">
      <c r="A76" s="39" t="s">
        <v>10</v>
      </c>
      <c r="B76" s="40"/>
      <c r="C76" s="5">
        <v>4</v>
      </c>
      <c r="D76" s="6">
        <v>1.545</v>
      </c>
      <c r="E76" s="2"/>
      <c r="F76" s="10"/>
    </row>
    <row r="77" spans="1:6" ht="15" customHeight="1" thickBot="1">
      <c r="A77" s="39" t="s">
        <v>17</v>
      </c>
      <c r="B77" s="40"/>
      <c r="C77" s="5">
        <v>2</v>
      </c>
      <c r="D77" s="6">
        <v>0.1</v>
      </c>
      <c r="E77" s="2"/>
      <c r="F77" s="10"/>
    </row>
    <row r="78" spans="1:6" ht="15" customHeight="1" thickBot="1">
      <c r="A78" s="39" t="s">
        <v>18</v>
      </c>
      <c r="B78" s="40"/>
      <c r="C78" s="5">
        <v>3</v>
      </c>
      <c r="D78" s="6">
        <v>0.2</v>
      </c>
      <c r="E78" s="2"/>
      <c r="F78" s="10"/>
    </row>
    <row r="79" spans="1:6" ht="15" customHeight="1" thickBot="1">
      <c r="A79" s="39" t="s">
        <v>20</v>
      </c>
      <c r="B79" s="40"/>
      <c r="C79" s="5">
        <v>4</v>
      </c>
      <c r="D79" s="6">
        <v>0.4</v>
      </c>
      <c r="E79" s="2"/>
      <c r="F79" s="10" t="s">
        <v>21</v>
      </c>
    </row>
    <row r="80" spans="1:6" ht="15" customHeight="1" thickBot="1">
      <c r="A80" s="17" t="s">
        <v>42</v>
      </c>
      <c r="B80" s="49" t="s">
        <v>59</v>
      </c>
      <c r="C80" s="7">
        <f>SUM(C74:C79)</f>
        <v>51</v>
      </c>
      <c r="D80" s="8">
        <f>SUM(D74:D79)</f>
        <v>18.925</v>
      </c>
      <c r="E80" s="4"/>
      <c r="F80" s="11" t="s">
        <v>21</v>
      </c>
    </row>
    <row r="81" spans="1:6" ht="15" customHeight="1">
      <c r="A81" s="31"/>
      <c r="B81" s="31"/>
      <c r="C81" s="32"/>
      <c r="D81" s="33"/>
      <c r="E81" s="34"/>
      <c r="F81" s="51"/>
    </row>
    <row r="82" ht="15" customHeight="1">
      <c r="B82" s="15"/>
    </row>
    <row r="83" spans="1:4" ht="16.5" thickBot="1">
      <c r="A83" s="1" t="s">
        <v>28</v>
      </c>
      <c r="B83" s="44"/>
      <c r="D83" s="9" t="s">
        <v>65</v>
      </c>
    </row>
    <row r="84" spans="1:6" ht="15" customHeight="1" thickBot="1">
      <c r="A84" s="39" t="s">
        <v>0</v>
      </c>
      <c r="B84" s="40"/>
      <c r="C84" s="2" t="s">
        <v>1</v>
      </c>
      <c r="D84" s="2" t="s">
        <v>2</v>
      </c>
      <c r="E84" s="2" t="s">
        <v>3</v>
      </c>
      <c r="F84" s="2" t="s">
        <v>4</v>
      </c>
    </row>
    <row r="85" spans="1:6" ht="15" customHeight="1" thickBot="1">
      <c r="A85" s="39" t="s">
        <v>5</v>
      </c>
      <c r="B85" s="40"/>
      <c r="C85" s="5">
        <v>2</v>
      </c>
      <c r="D85" s="6">
        <v>1.3</v>
      </c>
      <c r="E85" s="2"/>
      <c r="F85" s="10" t="s">
        <v>21</v>
      </c>
    </row>
    <row r="86" spans="1:6" ht="15" customHeight="1" thickBot="1">
      <c r="A86" s="39" t="s">
        <v>8</v>
      </c>
      <c r="B86" s="40"/>
      <c r="C86" s="5">
        <v>5</v>
      </c>
      <c r="D86" s="6">
        <v>1.05</v>
      </c>
      <c r="E86" s="2"/>
      <c r="F86" s="10" t="s">
        <v>21</v>
      </c>
    </row>
    <row r="87" spans="1:6" ht="15" customHeight="1" thickBot="1">
      <c r="A87" s="39" t="s">
        <v>9</v>
      </c>
      <c r="B87" s="40"/>
      <c r="C87" s="5">
        <v>2</v>
      </c>
      <c r="D87" s="6">
        <v>1.22</v>
      </c>
      <c r="E87" s="2"/>
      <c r="F87" s="10" t="s">
        <v>21</v>
      </c>
    </row>
    <row r="88" spans="1:6" ht="15" customHeight="1" thickBot="1">
      <c r="A88" s="39" t="s">
        <v>23</v>
      </c>
      <c r="B88" s="40"/>
      <c r="C88" s="5">
        <v>171</v>
      </c>
      <c r="D88" s="6">
        <v>75.25</v>
      </c>
      <c r="E88" s="2"/>
      <c r="F88" s="10" t="s">
        <v>21</v>
      </c>
    </row>
    <row r="89" spans="1:6" ht="15" customHeight="1" thickBot="1">
      <c r="A89" s="39" t="s">
        <v>17</v>
      </c>
      <c r="B89" s="40"/>
      <c r="C89" s="5">
        <v>73</v>
      </c>
      <c r="D89" s="6">
        <v>8.65</v>
      </c>
      <c r="E89" s="2"/>
      <c r="F89" s="10" t="s">
        <v>21</v>
      </c>
    </row>
    <row r="90" spans="1:6" ht="15" customHeight="1" thickBot="1">
      <c r="A90" s="39" t="s">
        <v>18</v>
      </c>
      <c r="B90" s="40"/>
      <c r="C90" s="5">
        <v>178</v>
      </c>
      <c r="D90" s="6">
        <v>4.4</v>
      </c>
      <c r="E90" s="2"/>
      <c r="F90" s="10" t="s">
        <v>21</v>
      </c>
    </row>
    <row r="91" spans="1:6" ht="15" customHeight="1" thickBot="1">
      <c r="A91" s="39" t="s">
        <v>20</v>
      </c>
      <c r="B91" s="40"/>
      <c r="C91" s="5">
        <v>34</v>
      </c>
      <c r="D91" s="6">
        <v>23</v>
      </c>
      <c r="E91" s="2"/>
      <c r="F91" s="10"/>
    </row>
    <row r="92" spans="1:6" ht="15" customHeight="1" thickBot="1">
      <c r="A92" s="17" t="s">
        <v>46</v>
      </c>
      <c r="B92" s="49" t="s">
        <v>59</v>
      </c>
      <c r="C92" s="7">
        <f>SUM(C85:C91)</f>
        <v>465</v>
      </c>
      <c r="D92" s="8">
        <f>SUM(D85:D91)</f>
        <v>114.87</v>
      </c>
      <c r="E92" s="4"/>
      <c r="F92" s="11" t="s">
        <v>21</v>
      </c>
    </row>
    <row r="93" spans="1:6" ht="15" customHeight="1">
      <c r="A93" s="31"/>
      <c r="B93" s="31"/>
      <c r="C93" s="32"/>
      <c r="D93" s="33"/>
      <c r="E93" s="34"/>
      <c r="F93" s="51"/>
    </row>
    <row r="94" spans="1:6" ht="15" customHeight="1">
      <c r="A94" s="31"/>
      <c r="B94" s="31"/>
      <c r="C94" s="32"/>
      <c r="D94" s="33"/>
      <c r="E94" s="34"/>
      <c r="F94" s="51"/>
    </row>
    <row r="95" spans="1:4" ht="16.5" thickBot="1">
      <c r="A95" s="1" t="s">
        <v>29</v>
      </c>
      <c r="B95" s="44"/>
      <c r="D95" s="9" t="s">
        <v>37</v>
      </c>
    </row>
    <row r="96" spans="1:6" ht="15" customHeight="1" thickBot="1">
      <c r="A96" s="39" t="s">
        <v>0</v>
      </c>
      <c r="B96" s="40"/>
      <c r="C96" s="2" t="s">
        <v>1</v>
      </c>
      <c r="D96" s="2" t="s">
        <v>2</v>
      </c>
      <c r="E96" s="2" t="s">
        <v>3</v>
      </c>
      <c r="F96" s="2" t="s">
        <v>4</v>
      </c>
    </row>
    <row r="97" spans="1:6" ht="15" customHeight="1" thickBot="1">
      <c r="A97" s="39" t="s">
        <v>5</v>
      </c>
      <c r="B97" s="40"/>
      <c r="C97" s="5">
        <v>29</v>
      </c>
      <c r="D97" s="6">
        <v>6.495</v>
      </c>
      <c r="E97" s="2"/>
      <c r="F97" s="5" t="s">
        <v>21</v>
      </c>
    </row>
    <row r="98" spans="1:6" ht="15" customHeight="1" thickBot="1">
      <c r="A98" s="39" t="s">
        <v>6</v>
      </c>
      <c r="B98" s="40"/>
      <c r="C98" s="5">
        <v>5</v>
      </c>
      <c r="D98" s="6">
        <v>4.2</v>
      </c>
      <c r="E98" s="2"/>
      <c r="F98" s="5" t="s">
        <v>21</v>
      </c>
    </row>
    <row r="99" spans="1:6" ht="15" customHeight="1" thickBot="1">
      <c r="A99" s="39" t="s">
        <v>8</v>
      </c>
      <c r="B99" s="40"/>
      <c r="C99" s="5">
        <v>115</v>
      </c>
      <c r="D99" s="6">
        <v>20.21</v>
      </c>
      <c r="E99" s="2"/>
      <c r="F99" s="5" t="s">
        <v>21</v>
      </c>
    </row>
    <row r="100" spans="1:6" ht="15" customHeight="1" thickBot="1">
      <c r="A100" s="39" t="s">
        <v>9</v>
      </c>
      <c r="B100" s="40"/>
      <c r="C100" s="5">
        <v>104</v>
      </c>
      <c r="D100" s="6">
        <v>75.96</v>
      </c>
      <c r="E100" s="2"/>
      <c r="F100" s="5"/>
    </row>
    <row r="101" spans="1:6" ht="15" customHeight="1" thickBot="1">
      <c r="A101" s="39" t="s">
        <v>10</v>
      </c>
      <c r="B101" s="40"/>
      <c r="C101" s="5">
        <v>1</v>
      </c>
      <c r="D101" s="6">
        <v>1.2</v>
      </c>
      <c r="E101" s="2"/>
      <c r="F101" s="5"/>
    </row>
    <row r="102" spans="1:6" ht="15" customHeight="1" thickBot="1">
      <c r="A102" s="39" t="s">
        <v>23</v>
      </c>
      <c r="B102" s="40"/>
      <c r="C102" s="5">
        <v>2</v>
      </c>
      <c r="D102" s="6">
        <v>2.9</v>
      </c>
      <c r="E102" s="2"/>
      <c r="F102" s="5"/>
    </row>
    <row r="103" spans="1:6" ht="15" customHeight="1" thickBot="1">
      <c r="A103" s="39" t="s">
        <v>61</v>
      </c>
      <c r="B103" s="40"/>
      <c r="C103" s="5">
        <v>165</v>
      </c>
      <c r="D103" s="6">
        <v>28.95</v>
      </c>
      <c r="E103" s="2"/>
      <c r="F103" s="5"/>
    </row>
    <row r="104" spans="1:6" ht="15" customHeight="1" thickBot="1">
      <c r="A104" s="39" t="s">
        <v>12</v>
      </c>
      <c r="B104" s="40"/>
      <c r="C104" s="5">
        <v>8</v>
      </c>
      <c r="D104" s="6">
        <v>22.85</v>
      </c>
      <c r="E104" s="2"/>
      <c r="F104" s="5"/>
    </row>
    <row r="105" spans="1:6" ht="15" customHeight="1" thickBot="1">
      <c r="A105" s="39" t="s">
        <v>57</v>
      </c>
      <c r="B105" s="40"/>
      <c r="C105" s="5">
        <v>1</v>
      </c>
      <c r="D105" s="6">
        <v>0.1</v>
      </c>
      <c r="E105" s="2"/>
      <c r="F105" s="5"/>
    </row>
    <row r="106" spans="1:6" ht="15" customHeight="1" thickBot="1">
      <c r="A106" s="39" t="s">
        <v>13</v>
      </c>
      <c r="B106" s="40"/>
      <c r="C106" s="5">
        <v>145</v>
      </c>
      <c r="D106" s="6">
        <v>385.1</v>
      </c>
      <c r="E106" s="2"/>
      <c r="F106" s="5"/>
    </row>
    <row r="107" spans="1:6" ht="15" customHeight="1" thickBot="1">
      <c r="A107" s="39" t="s">
        <v>14</v>
      </c>
      <c r="B107" s="40"/>
      <c r="C107" s="5">
        <v>89</v>
      </c>
      <c r="D107" s="6">
        <v>383.07</v>
      </c>
      <c r="E107" s="2"/>
      <c r="F107" s="5"/>
    </row>
    <row r="108" spans="1:6" ht="15" customHeight="1" thickBot="1">
      <c r="A108" s="39" t="s">
        <v>16</v>
      </c>
      <c r="B108" s="40"/>
      <c r="C108" s="5">
        <v>136</v>
      </c>
      <c r="D108" s="6">
        <v>113.625</v>
      </c>
      <c r="E108" s="2"/>
      <c r="F108" s="5"/>
    </row>
    <row r="109" spans="1:6" ht="15" customHeight="1" thickBot="1">
      <c r="A109" s="39" t="s">
        <v>17</v>
      </c>
      <c r="B109" s="40"/>
      <c r="C109" s="5">
        <v>741</v>
      </c>
      <c r="D109" s="6">
        <v>114.8</v>
      </c>
      <c r="E109" s="2"/>
      <c r="F109" s="5"/>
    </row>
    <row r="110" spans="1:6" ht="15" customHeight="1" thickBot="1">
      <c r="A110" s="39" t="s">
        <v>18</v>
      </c>
      <c r="B110" s="40"/>
      <c r="C110" s="5">
        <v>247</v>
      </c>
      <c r="D110" s="6">
        <v>43.4</v>
      </c>
      <c r="E110" s="2"/>
      <c r="F110" s="5"/>
    </row>
    <row r="111" spans="1:6" ht="15" customHeight="1" thickBot="1">
      <c r="A111" s="39" t="s">
        <v>19</v>
      </c>
      <c r="B111" s="40"/>
      <c r="C111" s="5">
        <v>35</v>
      </c>
      <c r="D111" s="6">
        <v>29.019</v>
      </c>
      <c r="E111" s="2"/>
      <c r="F111" s="5"/>
    </row>
    <row r="112" spans="1:6" ht="15" customHeight="1" thickBot="1">
      <c r="A112" s="39" t="s">
        <v>20</v>
      </c>
      <c r="B112" s="40"/>
      <c r="C112" s="5">
        <v>4</v>
      </c>
      <c r="D112" s="6">
        <v>2.3</v>
      </c>
      <c r="E112" s="2"/>
      <c r="F112" s="5"/>
    </row>
    <row r="113" spans="1:6" ht="15" customHeight="1" thickBot="1">
      <c r="A113" s="39" t="s">
        <v>62</v>
      </c>
      <c r="B113" s="40"/>
      <c r="C113" s="5">
        <v>1</v>
      </c>
      <c r="D113" s="6">
        <v>0.5</v>
      </c>
      <c r="E113" s="2"/>
      <c r="F113" s="5"/>
    </row>
    <row r="114" spans="1:6" ht="15" customHeight="1" thickBot="1">
      <c r="A114" s="39" t="s">
        <v>63</v>
      </c>
      <c r="B114" s="40"/>
      <c r="C114" s="5">
        <v>1</v>
      </c>
      <c r="D114" s="6">
        <v>1</v>
      </c>
      <c r="E114" s="2"/>
      <c r="F114" s="5"/>
    </row>
    <row r="115" spans="1:6" ht="15" customHeight="1" thickBot="1">
      <c r="A115" s="17" t="s">
        <v>47</v>
      </c>
      <c r="B115" s="49" t="s">
        <v>59</v>
      </c>
      <c r="C115" s="7">
        <f>SUM(C97:C114)</f>
        <v>1829</v>
      </c>
      <c r="D115" s="8">
        <f>SUM(D97:D114)</f>
        <v>1235.679</v>
      </c>
      <c r="E115" s="4"/>
      <c r="F115" s="3"/>
    </row>
    <row r="116" spans="1:6" ht="15" customHeight="1">
      <c r="A116" s="31"/>
      <c r="B116" s="31"/>
      <c r="C116" s="32"/>
      <c r="D116" s="33"/>
      <c r="E116" s="34"/>
      <c r="F116" s="35"/>
    </row>
    <row r="117" ht="15" customHeight="1">
      <c r="B117" s="15"/>
    </row>
    <row r="118" spans="1:4" ht="16.5" thickBot="1">
      <c r="A118" s="1" t="s">
        <v>30</v>
      </c>
      <c r="B118" s="44"/>
      <c r="D118" s="9" t="s">
        <v>68</v>
      </c>
    </row>
    <row r="119" spans="1:6" ht="15" customHeight="1" thickBot="1">
      <c r="A119" s="39" t="s">
        <v>0</v>
      </c>
      <c r="B119" s="40"/>
      <c r="C119" s="2" t="s">
        <v>1</v>
      </c>
      <c r="D119" s="2" t="s">
        <v>2</v>
      </c>
      <c r="E119" s="2" t="s">
        <v>3</v>
      </c>
      <c r="F119" s="2" t="s">
        <v>4</v>
      </c>
    </row>
    <row r="120" spans="1:6" ht="15" customHeight="1" thickBot="1">
      <c r="A120" s="39" t="s">
        <v>5</v>
      </c>
      <c r="B120" s="40"/>
      <c r="C120" s="5">
        <v>7</v>
      </c>
      <c r="D120" s="6">
        <v>5.5</v>
      </c>
      <c r="E120" s="2"/>
      <c r="F120" s="5"/>
    </row>
    <row r="121" spans="1:6" ht="15" customHeight="1" thickBot="1">
      <c r="A121" s="39" t="s">
        <v>8</v>
      </c>
      <c r="B121" s="40"/>
      <c r="C121" s="5">
        <v>8</v>
      </c>
      <c r="D121" s="6">
        <v>0.9</v>
      </c>
      <c r="E121" s="2"/>
      <c r="F121" s="5"/>
    </row>
    <row r="122" spans="1:6" ht="15" customHeight="1" thickBot="1">
      <c r="A122" s="39" t="s">
        <v>13</v>
      </c>
      <c r="B122" s="40"/>
      <c r="C122" s="5">
        <v>1</v>
      </c>
      <c r="D122" s="6">
        <v>3.7</v>
      </c>
      <c r="E122" s="2"/>
      <c r="F122" s="5"/>
    </row>
    <row r="123" spans="1:6" ht="15" customHeight="1" thickBot="1">
      <c r="A123" s="39" t="s">
        <v>14</v>
      </c>
      <c r="B123" s="40"/>
      <c r="C123" s="5">
        <v>16</v>
      </c>
      <c r="D123" s="6">
        <v>52.9</v>
      </c>
      <c r="E123" s="2"/>
      <c r="F123" s="5"/>
    </row>
    <row r="124" spans="1:6" ht="15" customHeight="1" thickBot="1">
      <c r="A124" s="39" t="s">
        <v>17</v>
      </c>
      <c r="B124" s="40"/>
      <c r="C124" s="5">
        <v>102</v>
      </c>
      <c r="D124" s="6">
        <v>9.65</v>
      </c>
      <c r="E124" s="2"/>
      <c r="F124" s="5"/>
    </row>
    <row r="125" spans="1:6" ht="15" customHeight="1" thickBot="1">
      <c r="A125" s="39" t="s">
        <v>18</v>
      </c>
      <c r="B125" s="40"/>
      <c r="C125" s="5">
        <v>75</v>
      </c>
      <c r="D125" s="6">
        <v>3.76</v>
      </c>
      <c r="E125" s="2"/>
      <c r="F125" s="5"/>
    </row>
    <row r="126" spans="1:6" ht="15" customHeight="1" thickBot="1">
      <c r="A126" s="39" t="s">
        <v>20</v>
      </c>
      <c r="B126" s="40"/>
      <c r="C126" s="5">
        <v>16</v>
      </c>
      <c r="D126" s="6">
        <v>15.4</v>
      </c>
      <c r="E126" s="2"/>
      <c r="F126" s="5"/>
    </row>
    <row r="127" spans="1:6" ht="15" customHeight="1" thickBot="1">
      <c r="A127" s="17" t="s">
        <v>48</v>
      </c>
      <c r="B127" s="49" t="s">
        <v>59</v>
      </c>
      <c r="C127" s="7">
        <f>SUM(C120:C126)</f>
        <v>225</v>
      </c>
      <c r="D127" s="8">
        <f>SUM(D120:D126)</f>
        <v>91.81000000000002</v>
      </c>
      <c r="E127" s="4"/>
      <c r="F127" s="3"/>
    </row>
    <row r="128" spans="1:6" ht="15" customHeight="1">
      <c r="A128" s="31"/>
      <c r="B128" s="31"/>
      <c r="C128" s="32"/>
      <c r="D128" s="33"/>
      <c r="E128" s="34"/>
      <c r="F128" s="35"/>
    </row>
    <row r="129" ht="15" customHeight="1">
      <c r="B129" s="15"/>
    </row>
    <row r="130" spans="1:4" ht="16.5" thickBot="1">
      <c r="A130" s="1" t="s">
        <v>31</v>
      </c>
      <c r="B130" s="44"/>
      <c r="D130" s="9" t="s">
        <v>55</v>
      </c>
    </row>
    <row r="131" spans="1:6" ht="15" customHeight="1" thickBot="1">
      <c r="A131" s="39" t="s">
        <v>0</v>
      </c>
      <c r="B131" s="40"/>
      <c r="C131" s="2" t="s">
        <v>1</v>
      </c>
      <c r="D131" s="2" t="s">
        <v>2</v>
      </c>
      <c r="E131" s="2" t="s">
        <v>3</v>
      </c>
      <c r="F131" s="2" t="s">
        <v>4</v>
      </c>
    </row>
    <row r="132" spans="1:6" ht="15" customHeight="1" thickBot="1">
      <c r="A132" s="39" t="s">
        <v>5</v>
      </c>
      <c r="B132" s="40"/>
      <c r="C132" s="5">
        <v>1</v>
      </c>
      <c r="D132" s="6">
        <v>0.8</v>
      </c>
      <c r="E132" s="2"/>
      <c r="F132" s="5"/>
    </row>
    <row r="133" spans="1:6" ht="15" customHeight="1" thickBot="1">
      <c r="A133" s="39" t="s">
        <v>8</v>
      </c>
      <c r="B133" s="40"/>
      <c r="C133" s="5">
        <v>12</v>
      </c>
      <c r="D133" s="6">
        <v>4.7</v>
      </c>
      <c r="E133" s="2"/>
      <c r="F133" s="5"/>
    </row>
    <row r="134" spans="1:6" ht="15" customHeight="1" thickBot="1">
      <c r="A134" s="39" t="s">
        <v>23</v>
      </c>
      <c r="B134" s="40"/>
      <c r="C134" s="5">
        <v>2</v>
      </c>
      <c r="D134" s="6">
        <v>0.8</v>
      </c>
      <c r="E134" s="2"/>
      <c r="F134" s="5"/>
    </row>
    <row r="135" spans="1:6" ht="15" customHeight="1" thickBot="1">
      <c r="A135" s="39" t="s">
        <v>12</v>
      </c>
      <c r="B135" s="40"/>
      <c r="C135" s="5">
        <v>16</v>
      </c>
      <c r="D135" s="6">
        <v>22</v>
      </c>
      <c r="E135" s="2"/>
      <c r="F135" s="5"/>
    </row>
    <row r="136" spans="1:6" ht="15" customHeight="1" thickBot="1">
      <c r="A136" s="39" t="s">
        <v>17</v>
      </c>
      <c r="B136" s="40"/>
      <c r="C136" s="5">
        <v>62</v>
      </c>
      <c r="D136" s="6">
        <v>13.2</v>
      </c>
      <c r="E136" s="2"/>
      <c r="F136" s="5"/>
    </row>
    <row r="137" spans="1:6" ht="15" customHeight="1" thickBot="1">
      <c r="A137" s="17" t="s">
        <v>49</v>
      </c>
      <c r="B137" s="49" t="s">
        <v>59</v>
      </c>
      <c r="C137" s="7">
        <f>SUM(C132:C136)</f>
        <v>93</v>
      </c>
      <c r="D137" s="8">
        <f>SUM(D132:D136)</f>
        <v>41.5</v>
      </c>
      <c r="E137" s="4"/>
      <c r="F137" s="3"/>
    </row>
    <row r="138" spans="1:6" ht="15" customHeight="1">
      <c r="A138" s="31"/>
      <c r="B138" s="31"/>
      <c r="C138" s="32"/>
      <c r="D138" s="33"/>
      <c r="E138" s="34"/>
      <c r="F138" s="35"/>
    </row>
    <row r="139" ht="15" customHeight="1">
      <c r="B139" s="15"/>
    </row>
    <row r="140" spans="1:4" ht="16.5" thickBot="1">
      <c r="A140" s="1" t="s">
        <v>32</v>
      </c>
      <c r="B140" s="44"/>
      <c r="D140" s="57" t="s">
        <v>67</v>
      </c>
    </row>
    <row r="141" spans="1:6" ht="15" customHeight="1" thickBot="1">
      <c r="A141" s="39" t="s">
        <v>0</v>
      </c>
      <c r="B141" s="40"/>
      <c r="C141" s="2" t="s">
        <v>1</v>
      </c>
      <c r="D141" s="2" t="s">
        <v>2</v>
      </c>
      <c r="E141" s="2" t="s">
        <v>3</v>
      </c>
      <c r="F141" s="2" t="s">
        <v>4</v>
      </c>
    </row>
    <row r="142" spans="1:6" ht="15" customHeight="1" thickBot="1">
      <c r="A142" s="39" t="s">
        <v>6</v>
      </c>
      <c r="B142" s="40"/>
      <c r="C142" s="5">
        <v>2</v>
      </c>
      <c r="D142" s="6">
        <v>0.56</v>
      </c>
      <c r="E142" s="2"/>
      <c r="F142" s="2"/>
    </row>
    <row r="143" spans="1:6" ht="15" customHeight="1" thickBot="1">
      <c r="A143" s="39" t="s">
        <v>16</v>
      </c>
      <c r="B143" s="40"/>
      <c r="C143" s="5">
        <v>1</v>
      </c>
      <c r="D143" s="6">
        <v>0.42</v>
      </c>
      <c r="E143" s="2"/>
      <c r="F143" s="5"/>
    </row>
    <row r="144" spans="1:6" ht="15" customHeight="1" thickBot="1">
      <c r="A144" s="17" t="s">
        <v>50</v>
      </c>
      <c r="B144" s="49" t="s">
        <v>59</v>
      </c>
      <c r="C144" s="7">
        <f>SUM(C142:C143)</f>
        <v>3</v>
      </c>
      <c r="D144" s="8">
        <f>SUM(D142:D143)</f>
        <v>0.98</v>
      </c>
      <c r="E144" s="4"/>
      <c r="F144" s="3"/>
    </row>
    <row r="145" spans="1:6" ht="15" customHeight="1">
      <c r="A145" s="31"/>
      <c r="B145" s="31"/>
      <c r="C145" s="32"/>
      <c r="D145" s="33"/>
      <c r="E145" s="34"/>
      <c r="F145" s="35"/>
    </row>
    <row r="146" ht="15" customHeight="1">
      <c r="B146" s="15"/>
    </row>
    <row r="147" spans="1:4" ht="16.5" thickBot="1">
      <c r="A147" s="1" t="s">
        <v>33</v>
      </c>
      <c r="B147" s="44"/>
      <c r="D147" s="57" t="s">
        <v>66</v>
      </c>
    </row>
    <row r="148" spans="1:6" ht="15" customHeight="1" thickBot="1">
      <c r="A148" s="39" t="s">
        <v>0</v>
      </c>
      <c r="B148" s="40"/>
      <c r="C148" s="2" t="s">
        <v>1</v>
      </c>
      <c r="D148" s="2" t="s">
        <v>2</v>
      </c>
      <c r="E148" s="2" t="s">
        <v>3</v>
      </c>
      <c r="F148" s="2" t="s">
        <v>4</v>
      </c>
    </row>
    <row r="149" spans="1:6" ht="15" customHeight="1" thickBot="1">
      <c r="A149" s="39" t="s">
        <v>5</v>
      </c>
      <c r="B149" s="40"/>
      <c r="C149" s="5">
        <v>1</v>
      </c>
      <c r="D149" s="6">
        <v>0.52</v>
      </c>
      <c r="E149" s="2"/>
      <c r="F149" s="5"/>
    </row>
    <row r="150" spans="1:6" ht="15" customHeight="1" thickBot="1">
      <c r="A150" s="39" t="s">
        <v>6</v>
      </c>
      <c r="B150" s="40"/>
      <c r="C150" s="5">
        <v>48</v>
      </c>
      <c r="D150" s="6">
        <v>7.85</v>
      </c>
      <c r="E150" s="2"/>
      <c r="F150" s="5"/>
    </row>
    <row r="151" spans="1:6" ht="15" customHeight="1" thickBot="1">
      <c r="A151" s="39" t="s">
        <v>16</v>
      </c>
      <c r="B151" s="40"/>
      <c r="C151" s="5">
        <v>17</v>
      </c>
      <c r="D151" s="6">
        <v>7.9</v>
      </c>
      <c r="E151" s="2"/>
      <c r="F151" s="5"/>
    </row>
    <row r="152" spans="1:6" ht="15" customHeight="1" thickBot="1">
      <c r="A152" s="17" t="s">
        <v>51</v>
      </c>
      <c r="B152" s="49" t="s">
        <v>59</v>
      </c>
      <c r="C152" s="7">
        <f>SUM(C149:C151)</f>
        <v>66</v>
      </c>
      <c r="D152" s="8">
        <f>SUM(D149:D151)</f>
        <v>16.27</v>
      </c>
      <c r="E152" s="4"/>
      <c r="F152" s="3"/>
    </row>
    <row r="153" spans="1:6" ht="15" customHeight="1">
      <c r="A153" s="31"/>
      <c r="B153" s="31"/>
      <c r="C153" s="32"/>
      <c r="D153" s="33"/>
      <c r="E153" s="34"/>
      <c r="F153" s="35"/>
    </row>
    <row r="154" ht="15" customHeight="1" thickBot="1">
      <c r="B154" s="15"/>
    </row>
    <row r="155" spans="1:6" ht="12.75">
      <c r="A155" s="41"/>
      <c r="B155" s="36"/>
      <c r="C155" s="12" t="s">
        <v>40</v>
      </c>
      <c r="D155" s="46" t="s">
        <v>39</v>
      </c>
      <c r="E155" s="48"/>
      <c r="F155" s="15"/>
    </row>
    <row r="156" spans="1:6" ht="18.75" thickBot="1">
      <c r="A156" s="42" t="s">
        <v>60</v>
      </c>
      <c r="B156" s="37"/>
      <c r="C156" s="24">
        <f>SUM(C3,C24,C39,C55,C74,C85,C97,C120,C132,C149)</f>
        <v>211</v>
      </c>
      <c r="D156" s="47">
        <f>SUM(D3,D24,D39,D55,D74,D85,D97,D120,D132,D149)</f>
        <v>84.01799999999999</v>
      </c>
      <c r="E156" s="48"/>
      <c r="F156" s="15"/>
    </row>
    <row r="157" spans="1:6" ht="15" customHeight="1">
      <c r="A157" s="14"/>
      <c r="B157" s="14"/>
      <c r="C157" s="15"/>
      <c r="D157" s="16"/>
      <c r="E157" s="15"/>
      <c r="F157" s="15"/>
    </row>
    <row r="158" spans="1:6" ht="15" customHeight="1" thickBot="1">
      <c r="A158" s="14"/>
      <c r="B158" s="14"/>
      <c r="C158" s="15"/>
      <c r="D158" s="16"/>
      <c r="E158" s="15"/>
      <c r="F158" s="15"/>
    </row>
    <row r="159" spans="1:4" ht="15" customHeight="1" thickBot="1">
      <c r="A159" s="38"/>
      <c r="B159" s="45"/>
      <c r="C159" s="21" t="s">
        <v>40</v>
      </c>
      <c r="D159" s="22" t="s">
        <v>39</v>
      </c>
    </row>
    <row r="160" spans="1:4" ht="16.5" customHeight="1" thickBot="1">
      <c r="A160" s="43" t="s">
        <v>43</v>
      </c>
      <c r="B160" s="19" t="s">
        <v>59</v>
      </c>
      <c r="C160" s="27">
        <f>SUM(C19)</f>
        <v>442</v>
      </c>
      <c r="D160" s="28">
        <f>SUM(D19)</f>
        <v>162.65499999999997</v>
      </c>
    </row>
    <row r="161" spans="1:4" ht="16.5" customHeight="1" thickBot="1">
      <c r="A161" s="17" t="s">
        <v>44</v>
      </c>
      <c r="B161" s="19" t="s">
        <v>59</v>
      </c>
      <c r="C161" s="18">
        <f>SUM(C34)</f>
        <v>125</v>
      </c>
      <c r="D161" s="20">
        <f>SUM(D34)</f>
        <v>31.814</v>
      </c>
    </row>
    <row r="162" spans="1:4" ht="16.5" customHeight="1" thickBot="1">
      <c r="A162" s="17" t="s">
        <v>41</v>
      </c>
      <c r="B162" s="19" t="s">
        <v>59</v>
      </c>
      <c r="C162" s="18">
        <f>SUM(C50)</f>
        <v>189</v>
      </c>
      <c r="D162" s="20">
        <f>SUM(D50)</f>
        <v>56.519999999999996</v>
      </c>
    </row>
    <row r="163" spans="1:4" ht="16.5" customHeight="1" thickBot="1">
      <c r="A163" s="17" t="s">
        <v>45</v>
      </c>
      <c r="B163" s="19" t="s">
        <v>59</v>
      </c>
      <c r="C163" s="18">
        <f>SUM(C69)</f>
        <v>233</v>
      </c>
      <c r="D163" s="20">
        <f>SUM(D69)</f>
        <v>138.31400000000002</v>
      </c>
    </row>
    <row r="164" spans="1:4" ht="16.5" customHeight="1" thickBot="1">
      <c r="A164" s="17" t="s">
        <v>42</v>
      </c>
      <c r="B164" s="19" t="s">
        <v>59</v>
      </c>
      <c r="C164" s="18">
        <f>SUM(C80)</f>
        <v>51</v>
      </c>
      <c r="D164" s="20">
        <f>SUM(D80)</f>
        <v>18.925</v>
      </c>
    </row>
    <row r="165" spans="1:4" ht="16.5" customHeight="1" thickBot="1">
      <c r="A165" s="17" t="s">
        <v>46</v>
      </c>
      <c r="B165" s="19" t="s">
        <v>59</v>
      </c>
      <c r="C165" s="18">
        <f>SUM(C92)</f>
        <v>465</v>
      </c>
      <c r="D165" s="20">
        <f>SUM(D92)</f>
        <v>114.87</v>
      </c>
    </row>
    <row r="166" spans="1:4" ht="16.5" customHeight="1" thickBot="1">
      <c r="A166" s="17" t="s">
        <v>47</v>
      </c>
      <c r="B166" s="19" t="s">
        <v>59</v>
      </c>
      <c r="C166" s="18">
        <f>SUM(C115)</f>
        <v>1829</v>
      </c>
      <c r="D166" s="20">
        <f>SUM(D115)</f>
        <v>1235.679</v>
      </c>
    </row>
    <row r="167" spans="1:4" ht="16.5" customHeight="1" thickBot="1">
      <c r="A167" s="17" t="s">
        <v>48</v>
      </c>
      <c r="B167" s="19" t="s">
        <v>59</v>
      </c>
      <c r="C167" s="18">
        <f>SUM(C127)</f>
        <v>225</v>
      </c>
      <c r="D167" s="20">
        <f>SUM(D127)</f>
        <v>91.81000000000002</v>
      </c>
    </row>
    <row r="168" spans="1:4" ht="16.5" customHeight="1" thickBot="1">
      <c r="A168" s="17" t="s">
        <v>49</v>
      </c>
      <c r="B168" s="19" t="s">
        <v>59</v>
      </c>
      <c r="C168" s="18">
        <f>SUM(C137)</f>
        <v>93</v>
      </c>
      <c r="D168" s="20">
        <f>SUM(D137)</f>
        <v>41.5</v>
      </c>
    </row>
    <row r="169" spans="1:4" ht="16.5" customHeight="1" thickBot="1">
      <c r="A169" s="17" t="s">
        <v>50</v>
      </c>
      <c r="B169" s="19" t="s">
        <v>59</v>
      </c>
      <c r="C169" s="18">
        <f>SUM(C144)</f>
        <v>3</v>
      </c>
      <c r="D169" s="20">
        <f>SUM(D144)</f>
        <v>0.98</v>
      </c>
    </row>
    <row r="170" spans="1:4" ht="16.5" customHeight="1" thickBot="1">
      <c r="A170" s="17" t="s">
        <v>51</v>
      </c>
      <c r="B170" s="19" t="s">
        <v>59</v>
      </c>
      <c r="C170" s="29">
        <f>SUM(C152)</f>
        <v>66</v>
      </c>
      <c r="D170" s="30">
        <f>SUM(D152)</f>
        <v>16.27</v>
      </c>
    </row>
    <row r="171" spans="1:4" ht="18" customHeight="1" thickBot="1">
      <c r="A171" s="23" t="s">
        <v>56</v>
      </c>
      <c r="B171" s="19" t="s">
        <v>59</v>
      </c>
      <c r="C171" s="25">
        <f>SUM(C160:C170)</f>
        <v>3721</v>
      </c>
      <c r="D171" s="26">
        <f>SUM(D160:D170)</f>
        <v>1909.337</v>
      </c>
    </row>
    <row r="173" ht="12.75">
      <c r="F173" s="15"/>
    </row>
    <row r="174" ht="12.75">
      <c r="F174" s="15"/>
    </row>
    <row r="175" ht="16.5" customHeight="1">
      <c r="F175" s="15"/>
    </row>
    <row r="176" ht="16.5" customHeight="1">
      <c r="F176" s="15"/>
    </row>
    <row r="177" ht="16.5" customHeight="1">
      <c r="F177" s="15"/>
    </row>
    <row r="178" ht="16.5" customHeight="1">
      <c r="F178" s="15"/>
    </row>
    <row r="179" ht="16.5" customHeight="1">
      <c r="F179" s="15"/>
    </row>
    <row r="180" ht="16.5" customHeight="1">
      <c r="F180" s="15"/>
    </row>
    <row r="181" ht="16.5" customHeight="1">
      <c r="F181" s="15"/>
    </row>
    <row r="182" ht="16.5" customHeight="1">
      <c r="F182" s="15"/>
    </row>
    <row r="183" ht="16.5" customHeight="1">
      <c r="F183" s="15"/>
    </row>
    <row r="184" ht="16.5" customHeight="1">
      <c r="F184" s="15"/>
    </row>
    <row r="185" ht="16.5" customHeight="1">
      <c r="F185" s="15"/>
    </row>
    <row r="186" ht="16.5" customHeight="1">
      <c r="F186" s="15"/>
    </row>
    <row r="187" ht="16.5" customHeight="1">
      <c r="F187" s="15"/>
    </row>
    <row r="188" ht="16.5" customHeight="1">
      <c r="F188" s="15"/>
    </row>
    <row r="189" ht="16.5" customHeight="1">
      <c r="F189" s="15"/>
    </row>
    <row r="190" ht="12.75">
      <c r="F190" s="15"/>
    </row>
    <row r="191" ht="12.75">
      <c r="F191" s="15"/>
    </row>
  </sheetData>
  <sheetProtection/>
  <printOptions/>
  <pageMargins left="0.5905511811023623" right="0.1968503937007874" top="0.7874015748031497" bottom="0.1968503937007874" header="0.3937007874015748" footer="0"/>
  <pageSetup horizontalDpi="300" verticalDpi="300" orientation="portrait" paperSize="9" r:id="rId1"/>
  <headerFooter alignWithMargins="0">
    <oddHeader>&amp;C&amp;"Arial,Fett"&amp;12Jahresfangergebnis pro Gewässer für das Jahr 2014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42187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5" customHeight="1" thickBot="1">
      <c r="A1" s="1" t="s">
        <v>32</v>
      </c>
      <c r="B1" s="44"/>
      <c r="D1" s="57" t="s">
        <v>67</v>
      </c>
    </row>
    <row r="2" spans="1:6" ht="15" customHeight="1" thickBot="1">
      <c r="A2" s="39" t="s">
        <v>0</v>
      </c>
      <c r="B2" s="40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39" t="s">
        <v>6</v>
      </c>
      <c r="B3" s="40"/>
      <c r="C3" s="5">
        <v>2</v>
      </c>
      <c r="D3" s="6">
        <v>0.56</v>
      </c>
      <c r="E3" s="2"/>
      <c r="F3" s="2"/>
    </row>
    <row r="4" spans="1:6" ht="15" customHeight="1" thickBot="1">
      <c r="A4" s="39" t="s">
        <v>16</v>
      </c>
      <c r="B4" s="40"/>
      <c r="C4" s="5">
        <v>1</v>
      </c>
      <c r="D4" s="6">
        <v>0.42</v>
      </c>
      <c r="E4" s="2"/>
      <c r="F4" s="5"/>
    </row>
    <row r="5" spans="1:6" ht="15" customHeight="1" thickBot="1">
      <c r="A5" s="17" t="s">
        <v>50</v>
      </c>
      <c r="B5" s="49" t="s">
        <v>59</v>
      </c>
      <c r="C5" s="7">
        <f>SUM(C3:C4)</f>
        <v>3</v>
      </c>
      <c r="D5" s="8">
        <f>SUM(D3:D4)</f>
        <v>0.98</v>
      </c>
      <c r="E5" s="4"/>
      <c r="F5" s="3"/>
    </row>
    <row r="6" spans="1:6" ht="15" customHeight="1">
      <c r="A6" s="31"/>
      <c r="B6" s="31"/>
      <c r="C6" s="32"/>
      <c r="D6" s="33"/>
      <c r="E6" s="34"/>
      <c r="F6" s="35"/>
    </row>
    <row r="7" ht="15" customHeight="1">
      <c r="B7" s="15"/>
    </row>
    <row r="8" spans="1:4" ht="15" customHeight="1" thickBot="1">
      <c r="A8" s="1" t="s">
        <v>33</v>
      </c>
      <c r="B8" s="44"/>
      <c r="D8" s="57" t="s">
        <v>66</v>
      </c>
    </row>
    <row r="9" spans="1:6" ht="15" customHeight="1" thickBot="1">
      <c r="A9" s="39" t="s">
        <v>0</v>
      </c>
      <c r="B9" s="40"/>
      <c r="C9" s="2" t="s">
        <v>1</v>
      </c>
      <c r="D9" s="2" t="s">
        <v>2</v>
      </c>
      <c r="E9" s="2" t="s">
        <v>3</v>
      </c>
      <c r="F9" s="2" t="s">
        <v>4</v>
      </c>
    </row>
    <row r="10" spans="1:6" ht="15" customHeight="1" thickBot="1">
      <c r="A10" s="39" t="s">
        <v>5</v>
      </c>
      <c r="B10" s="40"/>
      <c r="C10" s="5">
        <v>1</v>
      </c>
      <c r="D10" s="6">
        <v>0.52</v>
      </c>
      <c r="E10" s="2"/>
      <c r="F10" s="5"/>
    </row>
    <row r="11" spans="1:6" ht="15" customHeight="1" thickBot="1">
      <c r="A11" s="39" t="s">
        <v>6</v>
      </c>
      <c r="B11" s="40"/>
      <c r="C11" s="5">
        <v>48</v>
      </c>
      <c r="D11" s="6">
        <v>7.85</v>
      </c>
      <c r="E11" s="2"/>
      <c r="F11" s="5"/>
    </row>
    <row r="12" spans="1:6" ht="15" customHeight="1" thickBot="1">
      <c r="A12" s="39" t="s">
        <v>16</v>
      </c>
      <c r="B12" s="40"/>
      <c r="C12" s="5">
        <v>17</v>
      </c>
      <c r="D12" s="6">
        <v>7.9</v>
      </c>
      <c r="E12" s="2"/>
      <c r="F12" s="5"/>
    </row>
    <row r="13" spans="1:6" ht="15" customHeight="1" thickBot="1">
      <c r="A13" s="17" t="s">
        <v>51</v>
      </c>
      <c r="B13" s="49" t="s">
        <v>59</v>
      </c>
      <c r="C13" s="7">
        <f>SUM(C10:C12)</f>
        <v>66</v>
      </c>
      <c r="D13" s="8">
        <f>SUM(D10:D12)</f>
        <v>16.27</v>
      </c>
      <c r="E13" s="4"/>
      <c r="F13" s="3"/>
    </row>
    <row r="14" ht="15" customHeight="1"/>
    <row r="15" ht="15" customHeight="1" thickBot="1"/>
    <row r="16" spans="1:4" ht="15" customHeight="1">
      <c r="A16" s="41"/>
      <c r="B16" s="36"/>
      <c r="C16" s="12" t="s">
        <v>40</v>
      </c>
      <c r="D16" s="13" t="s">
        <v>39</v>
      </c>
    </row>
    <row r="17" spans="1:4" ht="18.75" customHeight="1" thickBot="1">
      <c r="A17" s="42" t="s">
        <v>60</v>
      </c>
      <c r="B17" s="37"/>
      <c r="C17" s="24">
        <v>211</v>
      </c>
      <c r="D17" s="50">
        <v>84.018</v>
      </c>
    </row>
    <row r="18" spans="1:4" ht="15" customHeight="1">
      <c r="A18" s="14"/>
      <c r="B18" s="14"/>
      <c r="C18" s="15"/>
      <c r="D18" s="16"/>
    </row>
    <row r="19" spans="1:4" ht="15" customHeight="1" thickBot="1">
      <c r="A19" s="14"/>
      <c r="B19" s="14"/>
      <c r="C19" s="15"/>
      <c r="D19" s="16"/>
    </row>
    <row r="20" spans="1:4" ht="15" customHeight="1" thickBot="1">
      <c r="A20" s="38"/>
      <c r="B20" s="45"/>
      <c r="C20" s="21" t="s">
        <v>40</v>
      </c>
      <c r="D20" s="22" t="s">
        <v>39</v>
      </c>
    </row>
    <row r="21" spans="1:4" ht="15" customHeight="1" thickBot="1">
      <c r="A21" s="43" t="s">
        <v>43</v>
      </c>
      <c r="B21" s="19" t="s">
        <v>59</v>
      </c>
      <c r="C21" s="27">
        <v>442</v>
      </c>
      <c r="D21" s="28">
        <v>162.655</v>
      </c>
    </row>
    <row r="22" spans="1:4" ht="15" customHeight="1" thickBot="1">
      <c r="A22" s="17" t="s">
        <v>44</v>
      </c>
      <c r="B22" s="19" t="s">
        <v>59</v>
      </c>
      <c r="C22" s="18">
        <v>125</v>
      </c>
      <c r="D22" s="20">
        <v>31.814</v>
      </c>
    </row>
    <row r="23" spans="1:4" ht="15" customHeight="1" thickBot="1">
      <c r="A23" s="17" t="s">
        <v>41</v>
      </c>
      <c r="B23" s="19" t="s">
        <v>59</v>
      </c>
      <c r="C23" s="18">
        <v>189</v>
      </c>
      <c r="D23" s="20">
        <v>56.52</v>
      </c>
    </row>
    <row r="24" spans="1:4" ht="15" customHeight="1" thickBot="1">
      <c r="A24" s="17" t="s">
        <v>45</v>
      </c>
      <c r="B24" s="19" t="s">
        <v>59</v>
      </c>
      <c r="C24" s="18">
        <v>233</v>
      </c>
      <c r="D24" s="20">
        <v>138.314</v>
      </c>
    </row>
    <row r="25" spans="1:4" ht="15" customHeight="1" thickBot="1">
      <c r="A25" s="17" t="s">
        <v>42</v>
      </c>
      <c r="B25" s="19" t="s">
        <v>59</v>
      </c>
      <c r="C25" s="18">
        <v>51</v>
      </c>
      <c r="D25" s="20">
        <v>18.925</v>
      </c>
    </row>
    <row r="26" spans="1:4" ht="15" customHeight="1" thickBot="1">
      <c r="A26" s="17" t="s">
        <v>46</v>
      </c>
      <c r="B26" s="19" t="s">
        <v>59</v>
      </c>
      <c r="C26" s="18">
        <v>465</v>
      </c>
      <c r="D26" s="20">
        <v>114.87</v>
      </c>
    </row>
    <row r="27" spans="1:4" ht="15" customHeight="1" thickBot="1">
      <c r="A27" s="17" t="s">
        <v>47</v>
      </c>
      <c r="B27" s="19" t="s">
        <v>59</v>
      </c>
      <c r="C27" s="18">
        <v>1829</v>
      </c>
      <c r="D27" s="20">
        <v>1235.679</v>
      </c>
    </row>
    <row r="28" spans="1:4" ht="15" customHeight="1" thickBot="1">
      <c r="A28" s="17" t="s">
        <v>48</v>
      </c>
      <c r="B28" s="19" t="s">
        <v>59</v>
      </c>
      <c r="C28" s="18">
        <v>225</v>
      </c>
      <c r="D28" s="20">
        <v>91.81</v>
      </c>
    </row>
    <row r="29" spans="1:4" ht="15" customHeight="1" thickBot="1">
      <c r="A29" s="17" t="s">
        <v>49</v>
      </c>
      <c r="B29" s="19" t="s">
        <v>59</v>
      </c>
      <c r="C29" s="18">
        <v>93</v>
      </c>
      <c r="D29" s="20">
        <v>41.5</v>
      </c>
    </row>
    <row r="30" spans="1:4" ht="15" customHeight="1" thickBot="1">
      <c r="A30" s="17" t="s">
        <v>50</v>
      </c>
      <c r="B30" s="19" t="s">
        <v>59</v>
      </c>
      <c r="C30" s="18">
        <v>3</v>
      </c>
      <c r="D30" s="20">
        <v>0.98</v>
      </c>
    </row>
    <row r="31" spans="1:4" ht="15" customHeight="1" thickBot="1">
      <c r="A31" s="17" t="s">
        <v>51</v>
      </c>
      <c r="B31" s="19" t="s">
        <v>59</v>
      </c>
      <c r="C31" s="29">
        <v>66</v>
      </c>
      <c r="D31" s="30">
        <v>16.27</v>
      </c>
    </row>
    <row r="32" spans="1:4" ht="15" customHeight="1" thickBot="1">
      <c r="A32" s="23" t="s">
        <v>56</v>
      </c>
      <c r="B32" s="19" t="s">
        <v>59</v>
      </c>
      <c r="C32" s="25">
        <f>SUM(C21:C31)</f>
        <v>3721</v>
      </c>
      <c r="D32" s="26">
        <f>SUM(D21:D31)</f>
        <v>1909.337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G1" sqref="G1"/>
    </sheetView>
  </sheetViews>
  <sheetFormatPr defaultColWidth="11.421875" defaultRowHeight="12.75"/>
  <cols>
    <col min="1" max="1" width="41.42187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34</v>
      </c>
      <c r="B1" s="1"/>
      <c r="D1" s="9" t="s">
        <v>38</v>
      </c>
    </row>
    <row r="2" spans="1:6" ht="15" customHeight="1" thickBot="1">
      <c r="A2" s="39" t="s">
        <v>0</v>
      </c>
      <c r="B2" s="40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39" t="s">
        <v>5</v>
      </c>
      <c r="B3" s="40"/>
      <c r="C3" s="5">
        <v>48</v>
      </c>
      <c r="D3" s="6">
        <v>19.21</v>
      </c>
      <c r="E3" s="2"/>
      <c r="F3" s="5" t="s">
        <v>21</v>
      </c>
    </row>
    <row r="4" spans="1:6" ht="15" customHeight="1" thickBot="1">
      <c r="A4" s="39" t="s">
        <v>6</v>
      </c>
      <c r="B4" s="40"/>
      <c r="C4" s="5">
        <v>76</v>
      </c>
      <c r="D4" s="6">
        <v>37.165</v>
      </c>
      <c r="E4" s="2"/>
      <c r="F4" s="10" t="s">
        <v>21</v>
      </c>
    </row>
    <row r="5" spans="1:6" ht="15" customHeight="1" thickBot="1">
      <c r="A5" s="39" t="s">
        <v>7</v>
      </c>
      <c r="B5" s="40"/>
      <c r="C5" s="5">
        <v>4</v>
      </c>
      <c r="D5" s="6">
        <v>9.315</v>
      </c>
      <c r="E5" s="2"/>
      <c r="F5" s="10" t="s">
        <v>21</v>
      </c>
    </row>
    <row r="6" spans="1:6" ht="15" customHeight="1" thickBot="1">
      <c r="A6" s="39" t="s">
        <v>8</v>
      </c>
      <c r="B6" s="40"/>
      <c r="C6" s="5">
        <v>7</v>
      </c>
      <c r="D6" s="6">
        <v>2.05</v>
      </c>
      <c r="E6" s="2"/>
      <c r="F6" s="10" t="s">
        <v>21</v>
      </c>
    </row>
    <row r="7" spans="1:6" ht="15" customHeight="1" thickBot="1">
      <c r="A7" s="39" t="s">
        <v>9</v>
      </c>
      <c r="B7" s="40"/>
      <c r="C7" s="5">
        <v>3</v>
      </c>
      <c r="D7" s="6">
        <v>6.9</v>
      </c>
      <c r="E7" s="2"/>
      <c r="F7" s="10" t="s">
        <v>21</v>
      </c>
    </row>
    <row r="8" spans="1:6" ht="15" customHeight="1" thickBot="1">
      <c r="A8" s="39" t="s">
        <v>10</v>
      </c>
      <c r="B8" s="40"/>
      <c r="C8" s="5">
        <v>46</v>
      </c>
      <c r="D8" s="6">
        <v>18.54</v>
      </c>
      <c r="E8" s="2"/>
      <c r="F8" s="10" t="s">
        <v>21</v>
      </c>
    </row>
    <row r="9" spans="1:6" ht="15" customHeight="1" thickBot="1">
      <c r="A9" s="39" t="s">
        <v>11</v>
      </c>
      <c r="B9" s="40"/>
      <c r="C9" s="5">
        <v>83</v>
      </c>
      <c r="D9" s="6">
        <v>4.975</v>
      </c>
      <c r="E9" s="2"/>
      <c r="F9" s="10" t="s">
        <v>21</v>
      </c>
    </row>
    <row r="10" spans="1:6" ht="15" customHeight="1" thickBot="1">
      <c r="A10" s="39" t="s">
        <v>23</v>
      </c>
      <c r="B10" s="40"/>
      <c r="C10" s="5">
        <v>1</v>
      </c>
      <c r="D10" s="6">
        <v>0.6</v>
      </c>
      <c r="E10" s="2"/>
      <c r="F10" s="5" t="s">
        <v>21</v>
      </c>
    </row>
    <row r="11" spans="1:6" ht="15" customHeight="1" thickBot="1">
      <c r="A11" s="39" t="s">
        <v>12</v>
      </c>
      <c r="B11" s="40"/>
      <c r="C11" s="5">
        <v>8</v>
      </c>
      <c r="D11" s="6">
        <v>14.82</v>
      </c>
      <c r="E11" s="2"/>
      <c r="F11" s="10" t="s">
        <v>21</v>
      </c>
    </row>
    <row r="12" spans="1:6" ht="15" customHeight="1" thickBot="1">
      <c r="A12" s="39" t="s">
        <v>13</v>
      </c>
      <c r="B12" s="40"/>
      <c r="C12" s="5">
        <v>2</v>
      </c>
      <c r="D12" s="6">
        <v>4.4</v>
      </c>
      <c r="E12" s="2"/>
      <c r="F12" s="10" t="s">
        <v>21</v>
      </c>
    </row>
    <row r="13" spans="1:6" ht="15" customHeight="1" thickBot="1">
      <c r="A13" s="39" t="s">
        <v>14</v>
      </c>
      <c r="B13" s="40"/>
      <c r="C13" s="5">
        <v>1</v>
      </c>
      <c r="D13" s="6">
        <v>7.5</v>
      </c>
      <c r="E13" s="2"/>
      <c r="F13" s="10" t="s">
        <v>21</v>
      </c>
    </row>
    <row r="14" spans="1:6" ht="15" customHeight="1" thickBot="1">
      <c r="A14" s="39" t="s">
        <v>15</v>
      </c>
      <c r="B14" s="40"/>
      <c r="C14" s="5">
        <v>28</v>
      </c>
      <c r="D14" s="6">
        <v>1.67</v>
      </c>
      <c r="E14" s="2"/>
      <c r="F14" s="10" t="s">
        <v>21</v>
      </c>
    </row>
    <row r="15" spans="1:6" ht="15" customHeight="1" thickBot="1">
      <c r="A15" s="39" t="s">
        <v>16</v>
      </c>
      <c r="B15" s="40"/>
      <c r="C15" s="5">
        <v>62</v>
      </c>
      <c r="D15" s="6">
        <v>26.12</v>
      </c>
      <c r="E15" s="2"/>
      <c r="F15" s="10" t="s">
        <v>21</v>
      </c>
    </row>
    <row r="16" spans="1:6" ht="15" customHeight="1" thickBot="1">
      <c r="A16" s="39" t="s">
        <v>17</v>
      </c>
      <c r="B16" s="40"/>
      <c r="C16" s="5">
        <v>65</v>
      </c>
      <c r="D16" s="6">
        <v>6.34</v>
      </c>
      <c r="E16" s="2"/>
      <c r="F16" s="10" t="s">
        <v>21</v>
      </c>
    </row>
    <row r="17" spans="1:6" ht="15" customHeight="1" thickBot="1">
      <c r="A17" s="39" t="s">
        <v>18</v>
      </c>
      <c r="B17" s="40"/>
      <c r="C17" s="5">
        <v>7</v>
      </c>
      <c r="D17" s="6">
        <v>2.6</v>
      </c>
      <c r="E17" s="4"/>
      <c r="F17" s="11"/>
    </row>
    <row r="18" spans="1:6" ht="15" customHeight="1" thickBot="1">
      <c r="A18" s="39" t="s">
        <v>19</v>
      </c>
      <c r="B18" s="40"/>
      <c r="C18" s="5">
        <v>1</v>
      </c>
      <c r="D18" s="6">
        <v>0.45</v>
      </c>
      <c r="E18" s="4"/>
      <c r="F18" s="11"/>
    </row>
    <row r="19" spans="1:6" ht="15" customHeight="1" thickBot="1">
      <c r="A19" s="17" t="s">
        <v>54</v>
      </c>
      <c r="B19" s="49" t="s">
        <v>59</v>
      </c>
      <c r="C19" s="7">
        <f>SUM(C3:C18)</f>
        <v>442</v>
      </c>
      <c r="D19" s="8">
        <f>SUM(D3:D18)</f>
        <v>162.65499999999997</v>
      </c>
      <c r="E19" s="4"/>
      <c r="F19" s="3" t="s">
        <v>21</v>
      </c>
    </row>
    <row r="20" spans="1:6" ht="15" customHeight="1">
      <c r="A20" s="31"/>
      <c r="B20" s="31"/>
      <c r="C20" s="32"/>
      <c r="D20" s="33"/>
      <c r="E20" s="34"/>
      <c r="F20" s="35"/>
    </row>
    <row r="21" ht="13.5" thickBot="1"/>
    <row r="22" spans="1:4" ht="12.75">
      <c r="A22" s="41"/>
      <c r="B22" s="36"/>
      <c r="C22" s="12" t="s">
        <v>40</v>
      </c>
      <c r="D22" s="13" t="s">
        <v>39</v>
      </c>
    </row>
    <row r="23" spans="1:4" ht="18.75" customHeight="1" thickBot="1">
      <c r="A23" s="42" t="s">
        <v>60</v>
      </c>
      <c r="B23" s="37"/>
      <c r="C23" s="24">
        <v>211</v>
      </c>
      <c r="D23" s="50">
        <v>84.018</v>
      </c>
    </row>
    <row r="24" spans="1:5" ht="12" customHeight="1">
      <c r="A24" s="14"/>
      <c r="B24" s="14"/>
      <c r="C24" s="15"/>
      <c r="D24" s="16"/>
      <c r="E24" s="15"/>
    </row>
    <row r="25" spans="1:5" ht="12" customHeight="1" thickBot="1">
      <c r="A25" s="14"/>
      <c r="B25" s="14"/>
      <c r="C25" s="15"/>
      <c r="D25" s="16"/>
      <c r="E25" s="15"/>
    </row>
    <row r="26" spans="1:4" ht="15" customHeight="1" thickBot="1">
      <c r="A26" s="38"/>
      <c r="B26" s="45"/>
      <c r="C26" s="21" t="s">
        <v>40</v>
      </c>
      <c r="D26" s="22" t="s">
        <v>39</v>
      </c>
    </row>
    <row r="27" spans="1:4" ht="15" customHeight="1" thickBot="1">
      <c r="A27" s="43" t="s">
        <v>43</v>
      </c>
      <c r="B27" s="19" t="s">
        <v>59</v>
      </c>
      <c r="C27" s="27">
        <v>442</v>
      </c>
      <c r="D27" s="28">
        <v>162.655</v>
      </c>
    </row>
    <row r="28" spans="1:4" ht="15" customHeight="1" thickBot="1">
      <c r="A28" s="17" t="s">
        <v>44</v>
      </c>
      <c r="B28" s="19" t="s">
        <v>59</v>
      </c>
      <c r="C28" s="18">
        <v>125</v>
      </c>
      <c r="D28" s="20">
        <v>31.814</v>
      </c>
    </row>
    <row r="29" spans="1:4" ht="15" customHeight="1" thickBot="1">
      <c r="A29" s="17" t="s">
        <v>41</v>
      </c>
      <c r="B29" s="19" t="s">
        <v>59</v>
      </c>
      <c r="C29" s="18">
        <v>189</v>
      </c>
      <c r="D29" s="20">
        <v>56.52</v>
      </c>
    </row>
    <row r="30" spans="1:4" ht="15" customHeight="1" thickBot="1">
      <c r="A30" s="17" t="s">
        <v>45</v>
      </c>
      <c r="B30" s="19" t="s">
        <v>59</v>
      </c>
      <c r="C30" s="18">
        <v>233</v>
      </c>
      <c r="D30" s="20">
        <v>138.314</v>
      </c>
    </row>
    <row r="31" spans="1:4" ht="15" customHeight="1" thickBot="1">
      <c r="A31" s="17" t="s">
        <v>42</v>
      </c>
      <c r="B31" s="19" t="s">
        <v>59</v>
      </c>
      <c r="C31" s="18">
        <v>51</v>
      </c>
      <c r="D31" s="20">
        <v>18.925</v>
      </c>
    </row>
    <row r="32" spans="1:4" ht="15" customHeight="1" thickBot="1">
      <c r="A32" s="17" t="s">
        <v>46</v>
      </c>
      <c r="B32" s="19" t="s">
        <v>59</v>
      </c>
      <c r="C32" s="18">
        <v>465</v>
      </c>
      <c r="D32" s="20">
        <v>114.87</v>
      </c>
    </row>
    <row r="33" spans="1:4" ht="15" customHeight="1" thickBot="1">
      <c r="A33" s="17" t="s">
        <v>47</v>
      </c>
      <c r="B33" s="19" t="s">
        <v>59</v>
      </c>
      <c r="C33" s="18">
        <v>1829</v>
      </c>
      <c r="D33" s="20">
        <v>1235.679</v>
      </c>
    </row>
    <row r="34" spans="1:4" ht="15" customHeight="1" thickBot="1">
      <c r="A34" s="17" t="s">
        <v>48</v>
      </c>
      <c r="B34" s="19" t="s">
        <v>59</v>
      </c>
      <c r="C34" s="18">
        <v>225</v>
      </c>
      <c r="D34" s="20">
        <v>91.81</v>
      </c>
    </row>
    <row r="35" spans="1:4" ht="15" customHeight="1" thickBot="1">
      <c r="A35" s="17" t="s">
        <v>49</v>
      </c>
      <c r="B35" s="19" t="s">
        <v>59</v>
      </c>
      <c r="C35" s="18">
        <v>93</v>
      </c>
      <c r="D35" s="20">
        <v>41.5</v>
      </c>
    </row>
    <row r="36" spans="1:4" ht="15" customHeight="1" thickBot="1">
      <c r="A36" s="17" t="s">
        <v>50</v>
      </c>
      <c r="B36" s="19" t="s">
        <v>59</v>
      </c>
      <c r="C36" s="18">
        <v>3</v>
      </c>
      <c r="D36" s="20">
        <v>0.98</v>
      </c>
    </row>
    <row r="37" spans="1:4" ht="15" customHeight="1" thickBot="1">
      <c r="A37" s="17" t="s">
        <v>51</v>
      </c>
      <c r="B37" s="19" t="s">
        <v>59</v>
      </c>
      <c r="C37" s="29">
        <v>66</v>
      </c>
      <c r="D37" s="30">
        <v>16.27</v>
      </c>
    </row>
    <row r="38" spans="1:4" ht="15.75" thickBot="1">
      <c r="A38" s="23" t="s">
        <v>56</v>
      </c>
      <c r="B38" s="19" t="s">
        <v>59</v>
      </c>
      <c r="C38" s="25">
        <f>SUM(C27:C37)</f>
        <v>3721</v>
      </c>
      <c r="D38" s="26">
        <f>SUM(D27:D37)</f>
        <v>1909.337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42187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25</v>
      </c>
      <c r="B1" s="44"/>
      <c r="D1" s="9" t="s">
        <v>35</v>
      </c>
    </row>
    <row r="2" spans="1:6" ht="15" customHeight="1" thickBot="1">
      <c r="A2" s="39" t="s">
        <v>0</v>
      </c>
      <c r="B2" s="40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39" t="s">
        <v>5</v>
      </c>
      <c r="B3" s="40"/>
      <c r="C3" s="5">
        <v>34</v>
      </c>
      <c r="D3" s="6">
        <v>10.664</v>
      </c>
      <c r="E3" s="2"/>
      <c r="F3" s="5" t="s">
        <v>21</v>
      </c>
    </row>
    <row r="4" spans="1:6" ht="15" customHeight="1" thickBot="1">
      <c r="A4" s="39" t="s">
        <v>6</v>
      </c>
      <c r="B4" s="40"/>
      <c r="C4" s="5">
        <v>29</v>
      </c>
      <c r="D4" s="6">
        <v>5.25</v>
      </c>
      <c r="E4" s="2"/>
      <c r="F4" s="10" t="s">
        <v>21</v>
      </c>
    </row>
    <row r="5" spans="1:6" ht="15" customHeight="1" thickBot="1">
      <c r="A5" s="39" t="s">
        <v>7</v>
      </c>
      <c r="B5" s="40"/>
      <c r="C5" s="5">
        <v>2</v>
      </c>
      <c r="D5" s="6">
        <v>1.315</v>
      </c>
      <c r="E5" s="2"/>
      <c r="F5" s="10" t="s">
        <v>21</v>
      </c>
    </row>
    <row r="6" spans="1:6" ht="15" customHeight="1" thickBot="1">
      <c r="A6" s="39" t="s">
        <v>8</v>
      </c>
      <c r="B6" s="40"/>
      <c r="C6" s="5">
        <v>2</v>
      </c>
      <c r="D6" s="6">
        <v>0.2</v>
      </c>
      <c r="E6" s="2"/>
      <c r="F6" s="10" t="s">
        <v>21</v>
      </c>
    </row>
    <row r="7" spans="1:6" ht="15" customHeight="1" thickBot="1">
      <c r="A7" s="39" t="s">
        <v>10</v>
      </c>
      <c r="B7" s="40"/>
      <c r="C7" s="5">
        <v>38</v>
      </c>
      <c r="D7" s="6">
        <v>12.695</v>
      </c>
      <c r="E7" s="2"/>
      <c r="F7" s="10" t="s">
        <v>21</v>
      </c>
    </row>
    <row r="8" spans="1:6" ht="15" customHeight="1" thickBot="1">
      <c r="A8" s="39" t="s">
        <v>11</v>
      </c>
      <c r="B8" s="40"/>
      <c r="C8" s="5">
        <v>7</v>
      </c>
      <c r="D8" s="6">
        <v>0.118</v>
      </c>
      <c r="E8" s="2"/>
      <c r="F8" s="10" t="s">
        <v>21</v>
      </c>
    </row>
    <row r="9" spans="1:6" ht="15" customHeight="1" thickBot="1">
      <c r="A9" s="39" t="s">
        <v>57</v>
      </c>
      <c r="B9" s="40"/>
      <c r="C9" s="5">
        <v>2</v>
      </c>
      <c r="D9" s="6">
        <v>0.1</v>
      </c>
      <c r="E9" s="2"/>
      <c r="F9" s="10" t="s">
        <v>21</v>
      </c>
    </row>
    <row r="10" spans="1:6" ht="15" customHeight="1" thickBot="1">
      <c r="A10" s="39" t="s">
        <v>17</v>
      </c>
      <c r="B10" s="40"/>
      <c r="C10" s="5">
        <v>2</v>
      </c>
      <c r="D10" s="6">
        <v>0.14</v>
      </c>
      <c r="E10" s="2"/>
      <c r="F10" s="5" t="s">
        <v>21</v>
      </c>
    </row>
    <row r="11" spans="1:6" ht="15" customHeight="1" thickBot="1">
      <c r="A11" s="39" t="s">
        <v>18</v>
      </c>
      <c r="B11" s="40"/>
      <c r="C11" s="5">
        <v>2</v>
      </c>
      <c r="D11" s="6">
        <v>0.832</v>
      </c>
      <c r="E11" s="2"/>
      <c r="F11" s="10" t="s">
        <v>21</v>
      </c>
    </row>
    <row r="12" spans="1:6" ht="15" customHeight="1" thickBot="1">
      <c r="A12" s="39" t="s">
        <v>58</v>
      </c>
      <c r="B12" s="40"/>
      <c r="C12" s="5">
        <v>7</v>
      </c>
      <c r="D12" s="6">
        <v>0.5</v>
      </c>
      <c r="E12" s="2"/>
      <c r="F12" s="10" t="s">
        <v>21</v>
      </c>
    </row>
    <row r="13" spans="1:6" ht="15" customHeight="1" thickBot="1">
      <c r="A13" s="17" t="s">
        <v>44</v>
      </c>
      <c r="B13" s="49" t="s">
        <v>59</v>
      </c>
      <c r="C13" s="7">
        <f>SUM(C3:C12)</f>
        <v>125</v>
      </c>
      <c r="D13" s="8">
        <f>SUM(D3:D12)</f>
        <v>31.814</v>
      </c>
      <c r="E13" s="4"/>
      <c r="F13" s="3" t="s">
        <v>21</v>
      </c>
    </row>
    <row r="14" ht="15" customHeight="1"/>
    <row r="15" ht="15" customHeight="1" thickBot="1"/>
    <row r="16" spans="1:4" ht="15" customHeight="1">
      <c r="A16" s="41"/>
      <c r="B16" s="36"/>
      <c r="C16" s="12" t="s">
        <v>40</v>
      </c>
      <c r="D16" s="13" t="s">
        <v>39</v>
      </c>
    </row>
    <row r="17" spans="1:4" ht="18.75" customHeight="1" thickBot="1">
      <c r="A17" s="42" t="s">
        <v>60</v>
      </c>
      <c r="B17" s="37"/>
      <c r="C17" s="24">
        <v>211</v>
      </c>
      <c r="D17" s="50">
        <v>84.018</v>
      </c>
    </row>
    <row r="18" spans="1:4" ht="12" customHeight="1">
      <c r="A18" s="14"/>
      <c r="B18" s="14"/>
      <c r="C18" s="15"/>
      <c r="D18" s="16"/>
    </row>
    <row r="19" spans="1:4" ht="12" customHeight="1" thickBot="1">
      <c r="A19" s="14"/>
      <c r="B19" s="14"/>
      <c r="C19" s="15"/>
      <c r="D19" s="16"/>
    </row>
    <row r="20" spans="1:4" ht="15" customHeight="1" thickBot="1">
      <c r="A20" s="38"/>
      <c r="B20" s="45"/>
      <c r="C20" s="21" t="s">
        <v>40</v>
      </c>
      <c r="D20" s="22" t="s">
        <v>39</v>
      </c>
    </row>
    <row r="21" spans="1:4" ht="15" customHeight="1" thickBot="1">
      <c r="A21" s="43" t="s">
        <v>43</v>
      </c>
      <c r="B21" s="19" t="s">
        <v>59</v>
      </c>
      <c r="C21" s="27">
        <v>442</v>
      </c>
      <c r="D21" s="28">
        <v>162.655</v>
      </c>
    </row>
    <row r="22" spans="1:4" ht="15" customHeight="1" thickBot="1">
      <c r="A22" s="17" t="s">
        <v>44</v>
      </c>
      <c r="B22" s="19" t="s">
        <v>59</v>
      </c>
      <c r="C22" s="18">
        <v>125</v>
      </c>
      <c r="D22" s="20">
        <v>31.814</v>
      </c>
    </row>
    <row r="23" spans="1:4" ht="15" customHeight="1" thickBot="1">
      <c r="A23" s="17" t="s">
        <v>41</v>
      </c>
      <c r="B23" s="19" t="s">
        <v>59</v>
      </c>
      <c r="C23" s="18">
        <v>189</v>
      </c>
      <c r="D23" s="20">
        <v>56.52</v>
      </c>
    </row>
    <row r="24" spans="1:4" ht="15" customHeight="1" thickBot="1">
      <c r="A24" s="17" t="s">
        <v>45</v>
      </c>
      <c r="B24" s="19" t="s">
        <v>59</v>
      </c>
      <c r="C24" s="18">
        <v>233</v>
      </c>
      <c r="D24" s="20">
        <v>138.314</v>
      </c>
    </row>
    <row r="25" spans="1:4" ht="15" customHeight="1" thickBot="1">
      <c r="A25" s="17" t="s">
        <v>42</v>
      </c>
      <c r="B25" s="19" t="s">
        <v>59</v>
      </c>
      <c r="C25" s="18">
        <v>51</v>
      </c>
      <c r="D25" s="20">
        <v>18.925</v>
      </c>
    </row>
    <row r="26" spans="1:4" ht="15" customHeight="1" thickBot="1">
      <c r="A26" s="17" t="s">
        <v>46</v>
      </c>
      <c r="B26" s="19" t="s">
        <v>59</v>
      </c>
      <c r="C26" s="18">
        <v>465</v>
      </c>
      <c r="D26" s="20">
        <v>114.87</v>
      </c>
    </row>
    <row r="27" spans="1:4" ht="15" customHeight="1" thickBot="1">
      <c r="A27" s="17" t="s">
        <v>47</v>
      </c>
      <c r="B27" s="19" t="s">
        <v>59</v>
      </c>
      <c r="C27" s="18">
        <v>1829</v>
      </c>
      <c r="D27" s="20">
        <v>1235.679</v>
      </c>
    </row>
    <row r="28" spans="1:4" ht="15" customHeight="1" thickBot="1">
      <c r="A28" s="17" t="s">
        <v>48</v>
      </c>
      <c r="B28" s="19" t="s">
        <v>59</v>
      </c>
      <c r="C28" s="18">
        <v>225</v>
      </c>
      <c r="D28" s="20">
        <v>91.81</v>
      </c>
    </row>
    <row r="29" spans="1:4" ht="15" customHeight="1" thickBot="1">
      <c r="A29" s="17" t="s">
        <v>49</v>
      </c>
      <c r="B29" s="19" t="s">
        <v>59</v>
      </c>
      <c r="C29" s="18">
        <v>93</v>
      </c>
      <c r="D29" s="20">
        <v>41.5</v>
      </c>
    </row>
    <row r="30" spans="1:4" ht="15" customHeight="1" thickBot="1">
      <c r="A30" s="17" t="s">
        <v>50</v>
      </c>
      <c r="B30" s="19" t="s">
        <v>59</v>
      </c>
      <c r="C30" s="18">
        <v>3</v>
      </c>
      <c r="D30" s="20">
        <v>0.98</v>
      </c>
    </row>
    <row r="31" spans="1:4" ht="15" customHeight="1" thickBot="1">
      <c r="A31" s="17" t="s">
        <v>51</v>
      </c>
      <c r="B31" s="19" t="s">
        <v>59</v>
      </c>
      <c r="C31" s="29">
        <v>66</v>
      </c>
      <c r="D31" s="30">
        <v>16.27</v>
      </c>
    </row>
    <row r="32" spans="1:4" ht="15.75" thickBot="1">
      <c r="A32" s="23" t="s">
        <v>56</v>
      </c>
      <c r="B32" s="19" t="s">
        <v>59</v>
      </c>
      <c r="C32" s="25">
        <f>SUM(C21:C31)</f>
        <v>3721</v>
      </c>
      <c r="D32" s="26">
        <f>SUM(D21:D31)</f>
        <v>1909.337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26</v>
      </c>
      <c r="B1" s="44"/>
      <c r="D1" s="9" t="s">
        <v>36</v>
      </c>
    </row>
    <row r="2" spans="1:6" ht="15" customHeight="1" thickBot="1">
      <c r="A2" s="39" t="s">
        <v>0</v>
      </c>
      <c r="B2" s="40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39" t="s">
        <v>5</v>
      </c>
      <c r="B3" s="40"/>
      <c r="C3" s="5">
        <v>2</v>
      </c>
      <c r="D3" s="6">
        <v>0.7</v>
      </c>
      <c r="E3" s="2"/>
      <c r="F3" s="10" t="s">
        <v>21</v>
      </c>
    </row>
    <row r="4" spans="1:6" ht="15" customHeight="1" thickBot="1">
      <c r="A4" s="39" t="s">
        <v>6</v>
      </c>
      <c r="B4" s="40"/>
      <c r="C4" s="5">
        <v>6</v>
      </c>
      <c r="D4" s="6">
        <v>3.5</v>
      </c>
      <c r="E4" s="2"/>
      <c r="F4" s="10" t="s">
        <v>21</v>
      </c>
    </row>
    <row r="5" spans="1:6" ht="15" customHeight="1" thickBot="1">
      <c r="A5" s="39" t="s">
        <v>8</v>
      </c>
      <c r="B5" s="40"/>
      <c r="C5" s="5">
        <v>8</v>
      </c>
      <c r="D5" s="6">
        <v>2.5</v>
      </c>
      <c r="E5" s="2"/>
      <c r="F5" s="10" t="s">
        <v>21</v>
      </c>
    </row>
    <row r="6" spans="1:6" ht="15" customHeight="1" thickBot="1">
      <c r="A6" s="39" t="s">
        <v>9</v>
      </c>
      <c r="B6" s="40"/>
      <c r="C6" s="5">
        <v>9</v>
      </c>
      <c r="D6" s="6">
        <v>6.6</v>
      </c>
      <c r="E6" s="2"/>
      <c r="F6" s="10" t="s">
        <v>21</v>
      </c>
    </row>
    <row r="7" spans="1:6" ht="15" customHeight="1" thickBot="1">
      <c r="A7" s="39" t="s">
        <v>10</v>
      </c>
      <c r="B7" s="40"/>
      <c r="C7" s="5">
        <v>18</v>
      </c>
      <c r="D7" s="6">
        <v>7.2</v>
      </c>
      <c r="E7" s="2"/>
      <c r="F7" s="10" t="s">
        <v>21</v>
      </c>
    </row>
    <row r="8" spans="1:6" ht="15" customHeight="1" thickBot="1">
      <c r="A8" s="39" t="s">
        <v>11</v>
      </c>
      <c r="B8" s="40"/>
      <c r="C8" s="5">
        <v>35</v>
      </c>
      <c r="D8" s="6">
        <v>2.9</v>
      </c>
      <c r="E8" s="2"/>
      <c r="F8" s="10" t="s">
        <v>21</v>
      </c>
    </row>
    <row r="9" spans="1:6" ht="15" customHeight="1" thickBot="1">
      <c r="A9" s="39" t="s">
        <v>57</v>
      </c>
      <c r="B9" s="40"/>
      <c r="C9" s="5">
        <v>3</v>
      </c>
      <c r="D9" s="6">
        <v>0.2</v>
      </c>
      <c r="E9" s="2"/>
      <c r="F9" s="10" t="s">
        <v>21</v>
      </c>
    </row>
    <row r="10" spans="1:6" ht="15" customHeight="1" thickBot="1">
      <c r="A10" s="39" t="s">
        <v>13</v>
      </c>
      <c r="B10" s="40"/>
      <c r="C10" s="5">
        <v>19</v>
      </c>
      <c r="D10" s="6">
        <v>20.8</v>
      </c>
      <c r="E10" s="2"/>
      <c r="F10" s="10" t="s">
        <v>21</v>
      </c>
    </row>
    <row r="11" spans="1:6" ht="15" customHeight="1" thickBot="1">
      <c r="A11" s="39" t="s">
        <v>16</v>
      </c>
      <c r="B11" s="40"/>
      <c r="C11" s="5">
        <v>3</v>
      </c>
      <c r="D11" s="6">
        <v>2.1</v>
      </c>
      <c r="E11" s="2"/>
      <c r="F11" s="10" t="s">
        <v>21</v>
      </c>
    </row>
    <row r="12" spans="1:6" ht="15" customHeight="1" thickBot="1">
      <c r="A12" s="39" t="s">
        <v>17</v>
      </c>
      <c r="B12" s="40"/>
      <c r="C12" s="5">
        <v>77</v>
      </c>
      <c r="D12" s="6">
        <v>9.22</v>
      </c>
      <c r="E12" s="2"/>
      <c r="F12" s="10" t="s">
        <v>21</v>
      </c>
    </row>
    <row r="13" spans="1:6" ht="15" customHeight="1" thickBot="1">
      <c r="A13" s="39" t="s">
        <v>18</v>
      </c>
      <c r="B13" s="40"/>
      <c r="C13" s="5">
        <v>9</v>
      </c>
      <c r="D13" s="6">
        <v>0.8</v>
      </c>
      <c r="E13" s="2"/>
      <c r="F13" s="10" t="s">
        <v>21</v>
      </c>
    </row>
    <row r="14" spans="1:6" ht="15" customHeight="1" thickBot="1">
      <c r="A14" s="17" t="s">
        <v>53</v>
      </c>
      <c r="B14" s="49" t="s">
        <v>59</v>
      </c>
      <c r="C14" s="7">
        <f>SUM(C3:C13)</f>
        <v>189</v>
      </c>
      <c r="D14" s="8">
        <f>SUM(D3:D13)</f>
        <v>56.519999999999996</v>
      </c>
      <c r="E14" s="4"/>
      <c r="F14" s="11" t="s">
        <v>21</v>
      </c>
    </row>
    <row r="15" ht="15" customHeight="1"/>
    <row r="16" ht="15.75" customHeight="1" thickBot="1"/>
    <row r="17" spans="1:4" ht="12.75">
      <c r="A17" s="41"/>
      <c r="B17" s="36"/>
      <c r="C17" s="12" t="s">
        <v>40</v>
      </c>
      <c r="D17" s="13" t="s">
        <v>39</v>
      </c>
    </row>
    <row r="18" spans="1:4" ht="18.75" customHeight="1" thickBot="1">
      <c r="A18" s="42" t="s">
        <v>60</v>
      </c>
      <c r="B18" s="37"/>
      <c r="C18" s="24">
        <v>211</v>
      </c>
      <c r="D18" s="50">
        <v>84.018</v>
      </c>
    </row>
    <row r="19" spans="1:4" ht="18.75" customHeight="1">
      <c r="A19" s="14"/>
      <c r="B19" s="14"/>
      <c r="C19" s="15"/>
      <c r="D19" s="16"/>
    </row>
    <row r="20" spans="1:4" ht="12" customHeight="1" thickBot="1">
      <c r="A20" s="14"/>
      <c r="B20" s="14"/>
      <c r="C20" s="15"/>
      <c r="D20" s="16"/>
    </row>
    <row r="21" spans="1:4" ht="12" customHeight="1" thickBot="1">
      <c r="A21" s="38"/>
      <c r="B21" s="45"/>
      <c r="C21" s="21" t="s">
        <v>40</v>
      </c>
      <c r="D21" s="22" t="s">
        <v>39</v>
      </c>
    </row>
    <row r="22" spans="1:4" ht="15" customHeight="1" thickBot="1">
      <c r="A22" s="43" t="s">
        <v>43</v>
      </c>
      <c r="B22" s="19" t="s">
        <v>59</v>
      </c>
      <c r="C22" s="27">
        <v>442</v>
      </c>
      <c r="D22" s="28">
        <v>162.655</v>
      </c>
    </row>
    <row r="23" spans="1:4" ht="15" customHeight="1" thickBot="1">
      <c r="A23" s="17" t="s">
        <v>44</v>
      </c>
      <c r="B23" s="19" t="s">
        <v>59</v>
      </c>
      <c r="C23" s="18">
        <v>125</v>
      </c>
      <c r="D23" s="20">
        <v>31.814</v>
      </c>
    </row>
    <row r="24" spans="1:4" ht="15" customHeight="1" thickBot="1">
      <c r="A24" s="17" t="s">
        <v>41</v>
      </c>
      <c r="B24" s="19" t="s">
        <v>59</v>
      </c>
      <c r="C24" s="18">
        <v>189</v>
      </c>
      <c r="D24" s="20">
        <v>56.52</v>
      </c>
    </row>
    <row r="25" spans="1:4" ht="15" customHeight="1" thickBot="1">
      <c r="A25" s="17" t="s">
        <v>45</v>
      </c>
      <c r="B25" s="19" t="s">
        <v>59</v>
      </c>
      <c r="C25" s="18">
        <v>233</v>
      </c>
      <c r="D25" s="20">
        <v>138.314</v>
      </c>
    </row>
    <row r="26" spans="1:4" ht="15" customHeight="1" thickBot="1">
      <c r="A26" s="17" t="s">
        <v>42</v>
      </c>
      <c r="B26" s="19" t="s">
        <v>59</v>
      </c>
      <c r="C26" s="18">
        <v>51</v>
      </c>
      <c r="D26" s="20">
        <v>18.925</v>
      </c>
    </row>
    <row r="27" spans="1:4" ht="15" customHeight="1" thickBot="1">
      <c r="A27" s="17" t="s">
        <v>46</v>
      </c>
      <c r="B27" s="19" t="s">
        <v>59</v>
      </c>
      <c r="C27" s="18">
        <v>465</v>
      </c>
      <c r="D27" s="20">
        <v>114.87</v>
      </c>
    </row>
    <row r="28" spans="1:4" ht="15" customHeight="1" thickBot="1">
      <c r="A28" s="17" t="s">
        <v>47</v>
      </c>
      <c r="B28" s="19" t="s">
        <v>59</v>
      </c>
      <c r="C28" s="18">
        <v>1829</v>
      </c>
      <c r="D28" s="20">
        <v>1235.679</v>
      </c>
    </row>
    <row r="29" spans="1:4" ht="15" customHeight="1" thickBot="1">
      <c r="A29" s="17" t="s">
        <v>48</v>
      </c>
      <c r="B29" s="19" t="s">
        <v>59</v>
      </c>
      <c r="C29" s="18">
        <v>225</v>
      </c>
      <c r="D29" s="20">
        <v>91.81</v>
      </c>
    </row>
    <row r="30" spans="1:4" ht="15" customHeight="1" thickBot="1">
      <c r="A30" s="17" t="s">
        <v>49</v>
      </c>
      <c r="B30" s="19" t="s">
        <v>59</v>
      </c>
      <c r="C30" s="18">
        <v>93</v>
      </c>
      <c r="D30" s="20">
        <v>41.5</v>
      </c>
    </row>
    <row r="31" spans="1:4" ht="15" customHeight="1" thickBot="1">
      <c r="A31" s="17" t="s">
        <v>50</v>
      </c>
      <c r="B31" s="19" t="s">
        <v>59</v>
      </c>
      <c r="C31" s="18">
        <v>3</v>
      </c>
      <c r="D31" s="20">
        <v>0.98</v>
      </c>
    </row>
    <row r="32" spans="1:4" ht="15" customHeight="1" thickBot="1">
      <c r="A32" s="17" t="s">
        <v>51</v>
      </c>
      <c r="B32" s="19" t="s">
        <v>59</v>
      </c>
      <c r="C32" s="29">
        <v>66</v>
      </c>
      <c r="D32" s="30">
        <v>16.27</v>
      </c>
    </row>
    <row r="33" spans="1:4" ht="15" customHeight="1" thickBot="1">
      <c r="A33" s="23" t="s">
        <v>56</v>
      </c>
      <c r="B33" s="19" t="s">
        <v>59</v>
      </c>
      <c r="C33" s="25">
        <f>SUM(C22:C32)</f>
        <v>3721</v>
      </c>
      <c r="D33" s="26">
        <f>SUM(D22:D32)</f>
        <v>1909.337</v>
      </c>
    </row>
    <row r="34" ht="15.75" customHeight="1"/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24</v>
      </c>
      <c r="B1" s="44"/>
      <c r="D1" s="9" t="s">
        <v>38</v>
      </c>
    </row>
    <row r="2" spans="1:6" ht="15" customHeight="1" thickBot="1">
      <c r="A2" s="39" t="s">
        <v>0</v>
      </c>
      <c r="B2" s="40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39" t="s">
        <v>5</v>
      </c>
      <c r="B3" s="40"/>
      <c r="C3" s="5">
        <v>51</v>
      </c>
      <c r="D3" s="6">
        <v>23.619</v>
      </c>
      <c r="E3" s="2"/>
      <c r="F3" s="10" t="s">
        <v>21</v>
      </c>
    </row>
    <row r="4" spans="1:6" ht="15" customHeight="1" thickBot="1">
      <c r="A4" s="39" t="s">
        <v>22</v>
      </c>
      <c r="B4" s="40"/>
      <c r="C4" s="5">
        <v>1</v>
      </c>
      <c r="D4" s="6">
        <v>0.25</v>
      </c>
      <c r="E4" s="2"/>
      <c r="F4" s="10" t="s">
        <v>21</v>
      </c>
    </row>
    <row r="5" spans="1:6" ht="15" customHeight="1" thickBot="1">
      <c r="A5" s="39" t="s">
        <v>6</v>
      </c>
      <c r="B5" s="40"/>
      <c r="C5" s="5">
        <v>3</v>
      </c>
      <c r="D5" s="6">
        <v>3.5</v>
      </c>
      <c r="E5" s="2"/>
      <c r="F5" s="10" t="s">
        <v>21</v>
      </c>
    </row>
    <row r="6" spans="1:6" ht="15" customHeight="1" thickBot="1">
      <c r="A6" s="39" t="s">
        <v>7</v>
      </c>
      <c r="B6" s="40"/>
      <c r="C6" s="5">
        <v>12</v>
      </c>
      <c r="D6" s="6">
        <v>28</v>
      </c>
      <c r="E6" s="2"/>
      <c r="F6" s="10" t="s">
        <v>21</v>
      </c>
    </row>
    <row r="7" spans="1:6" ht="15" customHeight="1" thickBot="1">
      <c r="A7" s="39" t="s">
        <v>8</v>
      </c>
      <c r="B7" s="40"/>
      <c r="C7" s="5">
        <v>5</v>
      </c>
      <c r="D7" s="6">
        <v>0.8</v>
      </c>
      <c r="E7" s="2"/>
      <c r="F7" s="10" t="s">
        <v>21</v>
      </c>
    </row>
    <row r="8" spans="1:6" ht="15" customHeight="1" thickBot="1">
      <c r="A8" s="39" t="s">
        <v>9</v>
      </c>
      <c r="B8" s="40"/>
      <c r="C8" s="5">
        <v>10</v>
      </c>
      <c r="D8" s="6">
        <v>11.3</v>
      </c>
      <c r="E8" s="2"/>
      <c r="F8" s="10" t="s">
        <v>21</v>
      </c>
    </row>
    <row r="9" spans="1:6" ht="15" customHeight="1" thickBot="1">
      <c r="A9" s="39" t="s">
        <v>10</v>
      </c>
      <c r="B9" s="40"/>
      <c r="C9" s="5">
        <v>11</v>
      </c>
      <c r="D9" s="6">
        <v>2.8</v>
      </c>
      <c r="E9" s="2"/>
      <c r="F9" s="10" t="s">
        <v>21</v>
      </c>
    </row>
    <row r="10" spans="1:6" ht="15" customHeight="1" thickBot="1">
      <c r="A10" s="39" t="s">
        <v>11</v>
      </c>
      <c r="B10" s="40"/>
      <c r="C10" s="5">
        <v>51</v>
      </c>
      <c r="D10" s="6">
        <v>1.65</v>
      </c>
      <c r="E10" s="2"/>
      <c r="F10" s="10"/>
    </row>
    <row r="11" spans="1:6" ht="15" customHeight="1" thickBot="1">
      <c r="A11" s="39" t="s">
        <v>12</v>
      </c>
      <c r="B11" s="40"/>
      <c r="C11" s="5">
        <v>4</v>
      </c>
      <c r="D11" s="6">
        <v>12.295</v>
      </c>
      <c r="E11" s="2"/>
      <c r="F11" s="10" t="s">
        <v>21</v>
      </c>
    </row>
    <row r="12" spans="1:6" ht="15" customHeight="1" thickBot="1">
      <c r="A12" s="39" t="s">
        <v>13</v>
      </c>
      <c r="B12" s="40"/>
      <c r="C12" s="5">
        <v>6</v>
      </c>
      <c r="D12" s="6">
        <v>33.3</v>
      </c>
      <c r="E12" s="2"/>
      <c r="F12" s="10" t="s">
        <v>21</v>
      </c>
    </row>
    <row r="13" spans="1:6" ht="15" customHeight="1" thickBot="1">
      <c r="A13" s="39" t="s">
        <v>14</v>
      </c>
      <c r="B13" s="40"/>
      <c r="C13" s="5">
        <v>3</v>
      </c>
      <c r="D13" s="6">
        <v>11.6</v>
      </c>
      <c r="E13" s="2" t="s">
        <v>21</v>
      </c>
      <c r="F13" s="10" t="s">
        <v>21</v>
      </c>
    </row>
    <row r="14" spans="1:6" ht="15" customHeight="1" thickBot="1">
      <c r="A14" s="39" t="s">
        <v>17</v>
      </c>
      <c r="B14" s="40"/>
      <c r="C14" s="5">
        <v>69</v>
      </c>
      <c r="D14" s="6">
        <v>6.4</v>
      </c>
      <c r="E14" s="2"/>
      <c r="F14" s="10" t="s">
        <v>21</v>
      </c>
    </row>
    <row r="15" spans="1:6" ht="15" customHeight="1" thickBot="1">
      <c r="A15" s="39" t="s">
        <v>20</v>
      </c>
      <c r="B15" s="40"/>
      <c r="C15" s="5">
        <v>3</v>
      </c>
      <c r="D15" s="6">
        <v>2.5</v>
      </c>
      <c r="E15" s="2"/>
      <c r="F15" s="10" t="s">
        <v>21</v>
      </c>
    </row>
    <row r="16" spans="1:6" ht="15" customHeight="1" thickBot="1">
      <c r="A16" s="39" t="s">
        <v>58</v>
      </c>
      <c r="B16" s="40"/>
      <c r="C16" s="5">
        <v>4</v>
      </c>
      <c r="D16" s="6">
        <v>0.3</v>
      </c>
      <c r="E16" s="2"/>
      <c r="F16" s="10" t="s">
        <v>21</v>
      </c>
    </row>
    <row r="17" spans="1:6" ht="15" customHeight="1" thickBot="1">
      <c r="A17" s="17" t="s">
        <v>52</v>
      </c>
      <c r="B17" s="49" t="s">
        <v>59</v>
      </c>
      <c r="C17" s="7">
        <f>SUM(C3:C16)</f>
        <v>233</v>
      </c>
      <c r="D17" s="8">
        <f>SUM(D3:D16)</f>
        <v>138.31400000000002</v>
      </c>
      <c r="E17" s="4"/>
      <c r="F17" s="11" t="s">
        <v>21</v>
      </c>
    </row>
    <row r="18" ht="15.75" customHeight="1"/>
    <row r="19" ht="13.5" thickBot="1"/>
    <row r="20" spans="1:4" ht="15" customHeight="1">
      <c r="A20" s="41"/>
      <c r="B20" s="36"/>
      <c r="C20" s="12" t="s">
        <v>40</v>
      </c>
      <c r="D20" s="13" t="s">
        <v>39</v>
      </c>
    </row>
    <row r="21" spans="1:4" ht="18.75" customHeight="1" thickBot="1">
      <c r="A21" s="42" t="s">
        <v>60</v>
      </c>
      <c r="B21" s="37"/>
      <c r="C21" s="24">
        <v>211</v>
      </c>
      <c r="D21" s="50">
        <v>84.018</v>
      </c>
    </row>
    <row r="22" spans="1:4" ht="12" customHeight="1">
      <c r="A22" s="14"/>
      <c r="B22" s="14"/>
      <c r="C22" s="15"/>
      <c r="D22" s="16"/>
    </row>
    <row r="23" spans="1:4" ht="12" customHeight="1" thickBot="1">
      <c r="A23" s="14"/>
      <c r="B23" s="14"/>
      <c r="C23" s="15"/>
      <c r="D23" s="16"/>
    </row>
    <row r="24" spans="1:4" ht="15" customHeight="1" thickBot="1">
      <c r="A24" s="38"/>
      <c r="B24" s="45"/>
      <c r="C24" s="21" t="s">
        <v>40</v>
      </c>
      <c r="D24" s="22" t="s">
        <v>39</v>
      </c>
    </row>
    <row r="25" spans="1:4" ht="15" customHeight="1" thickBot="1">
      <c r="A25" s="43" t="s">
        <v>43</v>
      </c>
      <c r="B25" s="19" t="s">
        <v>59</v>
      </c>
      <c r="C25" s="27">
        <v>442</v>
      </c>
      <c r="D25" s="28">
        <v>162.655</v>
      </c>
    </row>
    <row r="26" spans="1:4" ht="15" customHeight="1" thickBot="1">
      <c r="A26" s="17" t="s">
        <v>44</v>
      </c>
      <c r="B26" s="19" t="s">
        <v>59</v>
      </c>
      <c r="C26" s="18">
        <v>125</v>
      </c>
      <c r="D26" s="20">
        <v>31.814</v>
      </c>
    </row>
    <row r="27" spans="1:4" ht="15" customHeight="1" thickBot="1">
      <c r="A27" s="17" t="s">
        <v>41</v>
      </c>
      <c r="B27" s="19" t="s">
        <v>59</v>
      </c>
      <c r="C27" s="18">
        <v>189</v>
      </c>
      <c r="D27" s="20">
        <v>56.52</v>
      </c>
    </row>
    <row r="28" spans="1:4" ht="15" customHeight="1" thickBot="1">
      <c r="A28" s="17" t="s">
        <v>45</v>
      </c>
      <c r="B28" s="19" t="s">
        <v>59</v>
      </c>
      <c r="C28" s="18">
        <v>233</v>
      </c>
      <c r="D28" s="20">
        <v>138.314</v>
      </c>
    </row>
    <row r="29" spans="1:4" ht="15" customHeight="1" thickBot="1">
      <c r="A29" s="17" t="s">
        <v>42</v>
      </c>
      <c r="B29" s="19" t="s">
        <v>59</v>
      </c>
      <c r="C29" s="18">
        <v>51</v>
      </c>
      <c r="D29" s="20">
        <v>18.925</v>
      </c>
    </row>
    <row r="30" spans="1:4" ht="15" customHeight="1" thickBot="1">
      <c r="A30" s="17" t="s">
        <v>46</v>
      </c>
      <c r="B30" s="19" t="s">
        <v>59</v>
      </c>
      <c r="C30" s="18">
        <v>465</v>
      </c>
      <c r="D30" s="20">
        <v>114.87</v>
      </c>
    </row>
    <row r="31" spans="1:4" ht="15" customHeight="1" thickBot="1">
      <c r="A31" s="17" t="s">
        <v>47</v>
      </c>
      <c r="B31" s="19" t="s">
        <v>59</v>
      </c>
      <c r="C31" s="18">
        <v>1829</v>
      </c>
      <c r="D31" s="20">
        <v>1235.679</v>
      </c>
    </row>
    <row r="32" spans="1:4" ht="15" customHeight="1" thickBot="1">
      <c r="A32" s="17" t="s">
        <v>48</v>
      </c>
      <c r="B32" s="19" t="s">
        <v>59</v>
      </c>
      <c r="C32" s="18">
        <v>225</v>
      </c>
      <c r="D32" s="20">
        <v>91.81</v>
      </c>
    </row>
    <row r="33" spans="1:4" ht="15" customHeight="1" thickBot="1">
      <c r="A33" s="17" t="s">
        <v>49</v>
      </c>
      <c r="B33" s="19" t="s">
        <v>59</v>
      </c>
      <c r="C33" s="18">
        <v>93</v>
      </c>
      <c r="D33" s="20">
        <v>41.5</v>
      </c>
    </row>
    <row r="34" spans="1:4" ht="15" customHeight="1" thickBot="1">
      <c r="A34" s="17" t="s">
        <v>50</v>
      </c>
      <c r="B34" s="19" t="s">
        <v>59</v>
      </c>
      <c r="C34" s="18">
        <v>3</v>
      </c>
      <c r="D34" s="20">
        <v>0.98</v>
      </c>
    </row>
    <row r="35" spans="1:4" ht="15" customHeight="1" thickBot="1">
      <c r="A35" s="17" t="s">
        <v>51</v>
      </c>
      <c r="B35" s="19" t="s">
        <v>59</v>
      </c>
      <c r="C35" s="29">
        <v>66</v>
      </c>
      <c r="D35" s="30">
        <v>16.27</v>
      </c>
    </row>
    <row r="36" spans="1:4" ht="15.75" customHeight="1" thickBot="1">
      <c r="A36" s="23" t="s">
        <v>56</v>
      </c>
      <c r="B36" s="19" t="s">
        <v>59</v>
      </c>
      <c r="C36" s="25">
        <f>SUM(C25:C35)</f>
        <v>3721</v>
      </c>
      <c r="D36" s="26">
        <f>SUM(D25:D35)</f>
        <v>1909.337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27</v>
      </c>
      <c r="B1" s="44"/>
      <c r="D1" s="9" t="s">
        <v>64</v>
      </c>
    </row>
    <row r="2" spans="1:6" ht="15" customHeight="1" thickBot="1">
      <c r="A2" s="39" t="s">
        <v>0</v>
      </c>
      <c r="B2" s="40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39" t="s">
        <v>5</v>
      </c>
      <c r="B3" s="40"/>
      <c r="C3" s="5">
        <v>36</v>
      </c>
      <c r="D3" s="6">
        <v>15.21</v>
      </c>
      <c r="E3" s="2"/>
      <c r="F3" s="10" t="s">
        <v>21</v>
      </c>
    </row>
    <row r="4" spans="1:6" ht="15" customHeight="1" thickBot="1">
      <c r="A4" s="39" t="s">
        <v>6</v>
      </c>
      <c r="B4" s="40"/>
      <c r="C4" s="5">
        <v>2</v>
      </c>
      <c r="D4" s="6">
        <v>1.47</v>
      </c>
      <c r="E4" s="2"/>
      <c r="F4" s="10" t="s">
        <v>21</v>
      </c>
    </row>
    <row r="5" spans="1:6" ht="15" customHeight="1" thickBot="1">
      <c r="A5" s="39" t="s">
        <v>10</v>
      </c>
      <c r="B5" s="40"/>
      <c r="C5" s="5">
        <v>4</v>
      </c>
      <c r="D5" s="6">
        <v>1.545</v>
      </c>
      <c r="E5" s="2"/>
      <c r="F5" s="10"/>
    </row>
    <row r="6" spans="1:6" ht="15.75" customHeight="1" thickBot="1">
      <c r="A6" s="39" t="s">
        <v>17</v>
      </c>
      <c r="B6" s="40"/>
      <c r="C6" s="5">
        <v>2</v>
      </c>
      <c r="D6" s="6">
        <v>0.1</v>
      </c>
      <c r="E6" s="2"/>
      <c r="F6" s="10"/>
    </row>
    <row r="7" spans="1:6" ht="12.75" customHeight="1" thickBot="1">
      <c r="A7" s="39" t="s">
        <v>18</v>
      </c>
      <c r="B7" s="40"/>
      <c r="C7" s="5">
        <v>3</v>
      </c>
      <c r="D7" s="6">
        <v>0.2</v>
      </c>
      <c r="E7" s="2"/>
      <c r="F7" s="10"/>
    </row>
    <row r="8" spans="1:6" ht="12.75" customHeight="1" thickBot="1">
      <c r="A8" s="39" t="s">
        <v>20</v>
      </c>
      <c r="B8" s="40"/>
      <c r="C8" s="5">
        <v>4</v>
      </c>
      <c r="D8" s="6">
        <v>0.4</v>
      </c>
      <c r="E8" s="2"/>
      <c r="F8" s="10" t="s">
        <v>21</v>
      </c>
    </row>
    <row r="9" spans="1:6" ht="13.5" thickBot="1">
      <c r="A9" s="17" t="s">
        <v>42</v>
      </c>
      <c r="B9" s="49" t="s">
        <v>59</v>
      </c>
      <c r="C9" s="7">
        <f>SUM(C3:C8)</f>
        <v>51</v>
      </c>
      <c r="D9" s="8">
        <f>SUM(D3:D8)</f>
        <v>18.925</v>
      </c>
      <c r="E9" s="4"/>
      <c r="F9" s="11" t="s">
        <v>21</v>
      </c>
    </row>
    <row r="10" spans="1:6" ht="15" customHeight="1">
      <c r="A10" s="52"/>
      <c r="B10" s="52"/>
      <c r="C10" s="52"/>
      <c r="D10" s="52"/>
      <c r="E10" s="52"/>
      <c r="F10" s="52"/>
    </row>
    <row r="11" spans="1:6" ht="15" customHeight="1">
      <c r="A11" s="34"/>
      <c r="B11" s="34"/>
      <c r="C11" s="35"/>
      <c r="D11" s="58"/>
      <c r="E11" s="34"/>
      <c r="F11" s="51"/>
    </row>
    <row r="12" spans="1:4" ht="15" customHeight="1" thickBot="1">
      <c r="A12" s="1" t="s">
        <v>28</v>
      </c>
      <c r="B12" s="44"/>
      <c r="D12" s="9" t="s">
        <v>65</v>
      </c>
    </row>
    <row r="13" spans="1:6" ht="15" customHeight="1" thickBot="1">
      <c r="A13" s="39" t="s">
        <v>0</v>
      </c>
      <c r="B13" s="40"/>
      <c r="C13" s="2" t="s">
        <v>1</v>
      </c>
      <c r="D13" s="2" t="s">
        <v>2</v>
      </c>
      <c r="E13" s="2" t="s">
        <v>3</v>
      </c>
      <c r="F13" s="2" t="s">
        <v>4</v>
      </c>
    </row>
    <row r="14" spans="1:6" ht="15" customHeight="1" thickBot="1">
      <c r="A14" s="39" t="s">
        <v>5</v>
      </c>
      <c r="B14" s="40"/>
      <c r="C14" s="5">
        <v>2</v>
      </c>
      <c r="D14" s="6">
        <v>1.3</v>
      </c>
      <c r="E14" s="2"/>
      <c r="F14" s="10" t="s">
        <v>21</v>
      </c>
    </row>
    <row r="15" spans="1:6" ht="15" customHeight="1" thickBot="1">
      <c r="A15" s="39" t="s">
        <v>8</v>
      </c>
      <c r="B15" s="40"/>
      <c r="C15" s="5">
        <v>5</v>
      </c>
      <c r="D15" s="6">
        <v>1.05</v>
      </c>
      <c r="E15" s="2"/>
      <c r="F15" s="10" t="s">
        <v>21</v>
      </c>
    </row>
    <row r="16" spans="1:6" ht="15" customHeight="1" thickBot="1">
      <c r="A16" s="39" t="s">
        <v>9</v>
      </c>
      <c r="B16" s="40"/>
      <c r="C16" s="5">
        <v>2</v>
      </c>
      <c r="D16" s="6">
        <v>1.22</v>
      </c>
      <c r="E16" s="2"/>
      <c r="F16" s="10" t="s">
        <v>21</v>
      </c>
    </row>
    <row r="17" spans="1:6" ht="15" customHeight="1" thickBot="1">
      <c r="A17" s="39" t="s">
        <v>23</v>
      </c>
      <c r="B17" s="40"/>
      <c r="C17" s="5">
        <v>171</v>
      </c>
      <c r="D17" s="6">
        <v>75.25</v>
      </c>
      <c r="E17" s="2"/>
      <c r="F17" s="10" t="s">
        <v>21</v>
      </c>
    </row>
    <row r="18" spans="1:6" ht="15.75" customHeight="1" thickBot="1">
      <c r="A18" s="39" t="s">
        <v>17</v>
      </c>
      <c r="B18" s="40"/>
      <c r="C18" s="5">
        <v>73</v>
      </c>
      <c r="D18" s="6">
        <v>8.65</v>
      </c>
      <c r="E18" s="2"/>
      <c r="F18" s="10" t="s">
        <v>21</v>
      </c>
    </row>
    <row r="19" spans="1:6" ht="15" customHeight="1" thickBot="1">
      <c r="A19" s="39" t="s">
        <v>18</v>
      </c>
      <c r="B19" s="40"/>
      <c r="C19" s="5">
        <v>178</v>
      </c>
      <c r="D19" s="6">
        <v>4.4</v>
      </c>
      <c r="E19" s="2"/>
      <c r="F19" s="10" t="s">
        <v>21</v>
      </c>
    </row>
    <row r="20" spans="1:6" ht="15" customHeight="1" thickBot="1">
      <c r="A20" s="39" t="s">
        <v>20</v>
      </c>
      <c r="B20" s="40"/>
      <c r="C20" s="5">
        <v>34</v>
      </c>
      <c r="D20" s="6">
        <v>23</v>
      </c>
      <c r="E20" s="2"/>
      <c r="F20" s="10"/>
    </row>
    <row r="21" spans="1:6" ht="15" customHeight="1" thickBot="1">
      <c r="A21" s="17" t="s">
        <v>46</v>
      </c>
      <c r="B21" s="49" t="s">
        <v>59</v>
      </c>
      <c r="C21" s="7">
        <f>SUM(C14:C20)</f>
        <v>465</v>
      </c>
      <c r="D21" s="8">
        <f>SUM(D14:D20)</f>
        <v>114.87</v>
      </c>
      <c r="E21" s="4"/>
      <c r="F21" s="11" t="s">
        <v>21</v>
      </c>
    </row>
    <row r="22" spans="1:6" ht="15" customHeight="1">
      <c r="A22" s="53"/>
      <c r="B22" s="54"/>
      <c r="C22" s="32"/>
      <c r="D22" s="55"/>
      <c r="E22" s="34"/>
      <c r="F22" s="51"/>
    </row>
    <row r="23" spans="1:6" ht="15" customHeight="1" thickBot="1">
      <c r="A23" s="53"/>
      <c r="B23" s="31"/>
      <c r="C23" s="32"/>
      <c r="D23" s="56"/>
      <c r="E23" s="34"/>
      <c r="F23" s="51"/>
    </row>
    <row r="24" spans="1:4" ht="15" customHeight="1">
      <c r="A24" s="41"/>
      <c r="B24" s="36"/>
      <c r="C24" s="12" t="s">
        <v>40</v>
      </c>
      <c r="D24" s="13" t="s">
        <v>39</v>
      </c>
    </row>
    <row r="25" spans="1:4" ht="18.75" customHeight="1" thickBot="1">
      <c r="A25" s="42" t="s">
        <v>60</v>
      </c>
      <c r="B25" s="37"/>
      <c r="C25" s="24">
        <v>211</v>
      </c>
      <c r="D25" s="50">
        <v>84.018</v>
      </c>
    </row>
    <row r="26" spans="1:4" ht="15" customHeight="1">
      <c r="A26" s="14"/>
      <c r="B26" s="14"/>
      <c r="C26" s="15"/>
      <c r="D26" s="16"/>
    </row>
    <row r="27" spans="1:4" ht="15" customHeight="1" thickBot="1">
      <c r="A27" s="14"/>
      <c r="B27" s="14"/>
      <c r="C27" s="15"/>
      <c r="D27" s="16"/>
    </row>
    <row r="28" spans="1:4" ht="15" customHeight="1" thickBot="1">
      <c r="A28" s="38"/>
      <c r="B28" s="45"/>
      <c r="C28" s="21" t="s">
        <v>40</v>
      </c>
      <c r="D28" s="22" t="s">
        <v>39</v>
      </c>
    </row>
    <row r="29" spans="1:4" ht="15" customHeight="1" thickBot="1">
      <c r="A29" s="43" t="s">
        <v>43</v>
      </c>
      <c r="B29" s="19" t="s">
        <v>59</v>
      </c>
      <c r="C29" s="27">
        <v>442</v>
      </c>
      <c r="D29" s="28">
        <v>162.655</v>
      </c>
    </row>
    <row r="30" spans="1:4" ht="15" customHeight="1" thickBot="1">
      <c r="A30" s="17" t="s">
        <v>44</v>
      </c>
      <c r="B30" s="19" t="s">
        <v>59</v>
      </c>
      <c r="C30" s="18">
        <v>125</v>
      </c>
      <c r="D30" s="20">
        <v>31.814</v>
      </c>
    </row>
    <row r="31" spans="1:4" ht="15" customHeight="1" thickBot="1">
      <c r="A31" s="17" t="s">
        <v>41</v>
      </c>
      <c r="B31" s="19" t="s">
        <v>59</v>
      </c>
      <c r="C31" s="18">
        <v>189</v>
      </c>
      <c r="D31" s="20">
        <v>56.52</v>
      </c>
    </row>
    <row r="32" spans="1:4" ht="15" customHeight="1" thickBot="1">
      <c r="A32" s="17" t="s">
        <v>45</v>
      </c>
      <c r="B32" s="19" t="s">
        <v>59</v>
      </c>
      <c r="C32" s="18">
        <v>233</v>
      </c>
      <c r="D32" s="20">
        <v>138.314</v>
      </c>
    </row>
    <row r="33" spans="1:4" ht="15" customHeight="1" thickBot="1">
      <c r="A33" s="17" t="s">
        <v>42</v>
      </c>
      <c r="B33" s="19" t="s">
        <v>59</v>
      </c>
      <c r="C33" s="18">
        <v>51</v>
      </c>
      <c r="D33" s="20">
        <v>18.925</v>
      </c>
    </row>
    <row r="34" spans="1:4" ht="15" customHeight="1" thickBot="1">
      <c r="A34" s="17" t="s">
        <v>46</v>
      </c>
      <c r="B34" s="19" t="s">
        <v>59</v>
      </c>
      <c r="C34" s="18">
        <v>465</v>
      </c>
      <c r="D34" s="20">
        <v>114.87</v>
      </c>
    </row>
    <row r="35" spans="1:4" ht="15" customHeight="1" thickBot="1">
      <c r="A35" s="17" t="s">
        <v>47</v>
      </c>
      <c r="B35" s="19" t="s">
        <v>59</v>
      </c>
      <c r="C35" s="18">
        <v>1829</v>
      </c>
      <c r="D35" s="20">
        <v>1235.679</v>
      </c>
    </row>
    <row r="36" spans="1:4" ht="15" customHeight="1" thickBot="1">
      <c r="A36" s="17" t="s">
        <v>48</v>
      </c>
      <c r="B36" s="19" t="s">
        <v>59</v>
      </c>
      <c r="C36" s="18">
        <v>225</v>
      </c>
      <c r="D36" s="20">
        <v>91.81</v>
      </c>
    </row>
    <row r="37" spans="1:4" ht="15" customHeight="1" thickBot="1">
      <c r="A37" s="17" t="s">
        <v>49</v>
      </c>
      <c r="B37" s="19" t="s">
        <v>59</v>
      </c>
      <c r="C37" s="18">
        <v>93</v>
      </c>
      <c r="D37" s="20">
        <v>41.5</v>
      </c>
    </row>
    <row r="38" spans="1:4" ht="15" customHeight="1" thickBot="1">
      <c r="A38" s="17" t="s">
        <v>50</v>
      </c>
      <c r="B38" s="19" t="s">
        <v>59</v>
      </c>
      <c r="C38" s="18">
        <v>3</v>
      </c>
      <c r="D38" s="20">
        <v>0.98</v>
      </c>
    </row>
    <row r="39" spans="1:4" ht="13.5" thickBot="1">
      <c r="A39" s="17" t="s">
        <v>51</v>
      </c>
      <c r="B39" s="19" t="s">
        <v>59</v>
      </c>
      <c r="C39" s="29">
        <v>66</v>
      </c>
      <c r="D39" s="30">
        <v>16.27</v>
      </c>
    </row>
    <row r="40" spans="1:4" ht="15.75" thickBot="1">
      <c r="A40" s="23" t="s">
        <v>56</v>
      </c>
      <c r="B40" s="19" t="s">
        <v>59</v>
      </c>
      <c r="C40" s="25">
        <f>SUM(C29:C39)</f>
        <v>3721</v>
      </c>
      <c r="D40" s="26">
        <f>SUM(D29:D39)</f>
        <v>1909.337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29</v>
      </c>
      <c r="B1" s="44"/>
      <c r="D1" s="9" t="s">
        <v>37</v>
      </c>
    </row>
    <row r="2" spans="1:6" ht="15" customHeight="1" thickBot="1">
      <c r="A2" s="39" t="s">
        <v>0</v>
      </c>
      <c r="B2" s="40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39" t="s">
        <v>5</v>
      </c>
      <c r="B3" s="40"/>
      <c r="C3" s="5">
        <v>29</v>
      </c>
      <c r="D3" s="6">
        <v>6.495</v>
      </c>
      <c r="E3" s="2"/>
      <c r="F3" s="5" t="s">
        <v>21</v>
      </c>
    </row>
    <row r="4" spans="1:6" ht="15" customHeight="1" thickBot="1">
      <c r="A4" s="39" t="s">
        <v>6</v>
      </c>
      <c r="B4" s="40"/>
      <c r="C4" s="5">
        <v>5</v>
      </c>
      <c r="D4" s="6">
        <v>4.2</v>
      </c>
      <c r="E4" s="2"/>
      <c r="F4" s="5" t="s">
        <v>21</v>
      </c>
    </row>
    <row r="5" spans="1:6" ht="15" customHeight="1" thickBot="1">
      <c r="A5" s="39" t="s">
        <v>8</v>
      </c>
      <c r="B5" s="40"/>
      <c r="C5" s="5">
        <v>115</v>
      </c>
      <c r="D5" s="6">
        <v>20.21</v>
      </c>
      <c r="E5" s="2"/>
      <c r="F5" s="5" t="s">
        <v>21</v>
      </c>
    </row>
    <row r="6" spans="1:6" ht="15" customHeight="1" thickBot="1">
      <c r="A6" s="39" t="s">
        <v>9</v>
      </c>
      <c r="B6" s="40"/>
      <c r="C6" s="5">
        <v>104</v>
      </c>
      <c r="D6" s="6">
        <v>75.96</v>
      </c>
      <c r="E6" s="2"/>
      <c r="F6" s="5"/>
    </row>
    <row r="7" spans="1:6" ht="15" customHeight="1" thickBot="1">
      <c r="A7" s="39" t="s">
        <v>10</v>
      </c>
      <c r="B7" s="40"/>
      <c r="C7" s="5">
        <v>1</v>
      </c>
      <c r="D7" s="6">
        <v>1.2</v>
      </c>
      <c r="E7" s="2"/>
      <c r="F7" s="5"/>
    </row>
    <row r="8" spans="1:6" ht="15" customHeight="1" thickBot="1">
      <c r="A8" s="39" t="s">
        <v>23</v>
      </c>
      <c r="B8" s="40"/>
      <c r="C8" s="5">
        <v>2</v>
      </c>
      <c r="D8" s="6">
        <v>2.9</v>
      </c>
      <c r="E8" s="2"/>
      <c r="F8" s="5"/>
    </row>
    <row r="9" spans="1:6" ht="15" customHeight="1" thickBot="1">
      <c r="A9" s="39" t="s">
        <v>61</v>
      </c>
      <c r="B9" s="40"/>
      <c r="C9" s="5">
        <v>165</v>
      </c>
      <c r="D9" s="6">
        <v>28.95</v>
      </c>
      <c r="E9" s="2"/>
      <c r="F9" s="5"/>
    </row>
    <row r="10" spans="1:6" ht="15" customHeight="1" thickBot="1">
      <c r="A10" s="39" t="s">
        <v>12</v>
      </c>
      <c r="B10" s="40"/>
      <c r="C10" s="5">
        <v>8</v>
      </c>
      <c r="D10" s="6">
        <v>22.85</v>
      </c>
      <c r="E10" s="2"/>
      <c r="F10" s="5"/>
    </row>
    <row r="11" spans="1:6" ht="15" customHeight="1" thickBot="1">
      <c r="A11" s="39" t="s">
        <v>57</v>
      </c>
      <c r="B11" s="40"/>
      <c r="C11" s="5">
        <v>1</v>
      </c>
      <c r="D11" s="6">
        <v>0.1</v>
      </c>
      <c r="E11" s="2"/>
      <c r="F11" s="5"/>
    </row>
    <row r="12" spans="1:6" ht="15" customHeight="1" thickBot="1">
      <c r="A12" s="39" t="s">
        <v>13</v>
      </c>
      <c r="B12" s="40"/>
      <c r="C12" s="5">
        <v>145</v>
      </c>
      <c r="D12" s="6">
        <v>385.1</v>
      </c>
      <c r="E12" s="2"/>
      <c r="F12" s="5"/>
    </row>
    <row r="13" spans="1:6" ht="15" customHeight="1" thickBot="1">
      <c r="A13" s="39" t="s">
        <v>14</v>
      </c>
      <c r="B13" s="40"/>
      <c r="C13" s="5">
        <v>89</v>
      </c>
      <c r="D13" s="6">
        <v>383.07</v>
      </c>
      <c r="E13" s="2"/>
      <c r="F13" s="5"/>
    </row>
    <row r="14" spans="1:6" ht="15.75" customHeight="1" thickBot="1">
      <c r="A14" s="39" t="s">
        <v>16</v>
      </c>
      <c r="B14" s="40"/>
      <c r="C14" s="5">
        <v>136</v>
      </c>
      <c r="D14" s="6">
        <v>113.625</v>
      </c>
      <c r="E14" s="2"/>
      <c r="F14" s="5"/>
    </row>
    <row r="15" spans="1:6" ht="13.5" thickBot="1">
      <c r="A15" s="39" t="s">
        <v>17</v>
      </c>
      <c r="B15" s="40"/>
      <c r="C15" s="5">
        <v>741</v>
      </c>
      <c r="D15" s="6">
        <v>114.8</v>
      </c>
      <c r="E15" s="2"/>
      <c r="F15" s="5"/>
    </row>
    <row r="16" spans="1:6" ht="15" customHeight="1" thickBot="1">
      <c r="A16" s="39" t="s">
        <v>18</v>
      </c>
      <c r="B16" s="40"/>
      <c r="C16" s="5">
        <v>247</v>
      </c>
      <c r="D16" s="6">
        <v>43.4</v>
      </c>
      <c r="E16" s="2"/>
      <c r="F16" s="5"/>
    </row>
    <row r="17" spans="1:6" ht="18.75" customHeight="1" thickBot="1">
      <c r="A17" s="39" t="s">
        <v>19</v>
      </c>
      <c r="B17" s="40"/>
      <c r="C17" s="5">
        <v>35</v>
      </c>
      <c r="D17" s="6">
        <v>29.019</v>
      </c>
      <c r="E17" s="2"/>
      <c r="F17" s="5"/>
    </row>
    <row r="18" spans="1:6" ht="12" customHeight="1" thickBot="1">
      <c r="A18" s="39" t="s">
        <v>20</v>
      </c>
      <c r="B18" s="40"/>
      <c r="C18" s="5">
        <v>4</v>
      </c>
      <c r="D18" s="6">
        <v>2.3</v>
      </c>
      <c r="E18" s="2"/>
      <c r="F18" s="5"/>
    </row>
    <row r="19" spans="1:6" ht="12" customHeight="1" thickBot="1">
      <c r="A19" s="39" t="s">
        <v>62</v>
      </c>
      <c r="B19" s="40"/>
      <c r="C19" s="5">
        <v>1</v>
      </c>
      <c r="D19" s="6">
        <v>0.5</v>
      </c>
      <c r="E19" s="2"/>
      <c r="F19" s="5"/>
    </row>
    <row r="20" spans="1:6" ht="15" customHeight="1" thickBot="1">
      <c r="A20" s="39" t="s">
        <v>63</v>
      </c>
      <c r="B20" s="40"/>
      <c r="C20" s="5">
        <v>1</v>
      </c>
      <c r="D20" s="6">
        <v>1</v>
      </c>
      <c r="E20" s="2"/>
      <c r="F20" s="5"/>
    </row>
    <row r="21" spans="1:6" ht="15" customHeight="1" thickBot="1">
      <c r="A21" s="17" t="s">
        <v>47</v>
      </c>
      <c r="B21" s="49" t="s">
        <v>59</v>
      </c>
      <c r="C21" s="7">
        <f>SUM(C3:C20)</f>
        <v>1829</v>
      </c>
      <c r="D21" s="8">
        <f>SUM(D3:D20)</f>
        <v>1235.679</v>
      </c>
      <c r="E21" s="4"/>
      <c r="F21" s="3"/>
    </row>
    <row r="22" spans="1:4" ht="15" customHeight="1">
      <c r="A22" s="14"/>
      <c r="B22" s="14"/>
      <c r="C22" s="15"/>
      <c r="D22" s="16"/>
    </row>
    <row r="23" spans="1:4" ht="15" customHeight="1" thickBot="1">
      <c r="A23" s="14"/>
      <c r="B23" s="14"/>
      <c r="C23" s="15"/>
      <c r="D23" s="16"/>
    </row>
    <row r="24" spans="1:4" ht="15" customHeight="1">
      <c r="A24" s="41"/>
      <c r="B24" s="36"/>
      <c r="C24" s="12" t="s">
        <v>40</v>
      </c>
      <c r="D24" s="13" t="s">
        <v>39</v>
      </c>
    </row>
    <row r="25" spans="1:4" ht="15" customHeight="1" thickBot="1">
      <c r="A25" s="42" t="s">
        <v>60</v>
      </c>
      <c r="B25" s="37"/>
      <c r="C25" s="24">
        <v>211</v>
      </c>
      <c r="D25" s="50">
        <v>84.018</v>
      </c>
    </row>
    <row r="26" spans="1:4" ht="15" customHeight="1">
      <c r="A26" s="14"/>
      <c r="B26" s="14"/>
      <c r="C26" s="15"/>
      <c r="D26" s="16"/>
    </row>
    <row r="27" spans="1:4" ht="15" customHeight="1" thickBot="1">
      <c r="A27" s="14"/>
      <c r="B27" s="14"/>
      <c r="C27" s="15"/>
      <c r="D27" s="16"/>
    </row>
    <row r="28" spans="1:4" ht="15" customHeight="1" thickBot="1">
      <c r="A28" s="38"/>
      <c r="B28" s="45"/>
      <c r="C28" s="21" t="s">
        <v>40</v>
      </c>
      <c r="D28" s="22" t="s">
        <v>39</v>
      </c>
    </row>
    <row r="29" spans="1:4" ht="15" customHeight="1" thickBot="1">
      <c r="A29" s="43" t="s">
        <v>43</v>
      </c>
      <c r="B29" s="19" t="s">
        <v>59</v>
      </c>
      <c r="C29" s="27">
        <v>442</v>
      </c>
      <c r="D29" s="28">
        <v>162.655</v>
      </c>
    </row>
    <row r="30" spans="1:4" ht="15" customHeight="1" thickBot="1">
      <c r="A30" s="17" t="s">
        <v>44</v>
      </c>
      <c r="B30" s="19" t="s">
        <v>59</v>
      </c>
      <c r="C30" s="18">
        <v>125</v>
      </c>
      <c r="D30" s="20">
        <v>31.814</v>
      </c>
    </row>
    <row r="31" spans="1:4" ht="15" customHeight="1" thickBot="1">
      <c r="A31" s="17" t="s">
        <v>41</v>
      </c>
      <c r="B31" s="19" t="s">
        <v>59</v>
      </c>
      <c r="C31" s="18">
        <v>189</v>
      </c>
      <c r="D31" s="20">
        <v>56.52</v>
      </c>
    </row>
    <row r="32" spans="1:4" ht="15" customHeight="1" thickBot="1">
      <c r="A32" s="17" t="s">
        <v>45</v>
      </c>
      <c r="B32" s="19" t="s">
        <v>59</v>
      </c>
      <c r="C32" s="18">
        <v>233</v>
      </c>
      <c r="D32" s="20">
        <v>138.314</v>
      </c>
    </row>
    <row r="33" spans="1:4" ht="15" customHeight="1" thickBot="1">
      <c r="A33" s="17" t="s">
        <v>42</v>
      </c>
      <c r="B33" s="19" t="s">
        <v>59</v>
      </c>
      <c r="C33" s="18">
        <v>51</v>
      </c>
      <c r="D33" s="20">
        <v>18.925</v>
      </c>
    </row>
    <row r="34" spans="1:4" ht="15" customHeight="1" thickBot="1">
      <c r="A34" s="17" t="s">
        <v>46</v>
      </c>
      <c r="B34" s="19" t="s">
        <v>59</v>
      </c>
      <c r="C34" s="18">
        <v>465</v>
      </c>
      <c r="D34" s="20">
        <v>114.87</v>
      </c>
    </row>
    <row r="35" spans="1:4" ht="15.75" customHeight="1" thickBot="1">
      <c r="A35" s="17" t="s">
        <v>47</v>
      </c>
      <c r="B35" s="19" t="s">
        <v>59</v>
      </c>
      <c r="C35" s="18">
        <v>1829</v>
      </c>
      <c r="D35" s="20">
        <v>1235.679</v>
      </c>
    </row>
    <row r="36" spans="1:4" ht="13.5" thickBot="1">
      <c r="A36" s="17" t="s">
        <v>48</v>
      </c>
      <c r="B36" s="19" t="s">
        <v>59</v>
      </c>
      <c r="C36" s="18">
        <v>225</v>
      </c>
      <c r="D36" s="20">
        <v>91.81</v>
      </c>
    </row>
    <row r="37" spans="1:4" ht="13.5" thickBot="1">
      <c r="A37" s="17" t="s">
        <v>49</v>
      </c>
      <c r="B37" s="19" t="s">
        <v>59</v>
      </c>
      <c r="C37" s="18">
        <v>93</v>
      </c>
      <c r="D37" s="20">
        <v>41.5</v>
      </c>
    </row>
    <row r="38" spans="1:4" ht="13.5" thickBot="1">
      <c r="A38" s="17" t="s">
        <v>50</v>
      </c>
      <c r="B38" s="19" t="s">
        <v>59</v>
      </c>
      <c r="C38" s="18">
        <v>3</v>
      </c>
      <c r="D38" s="20">
        <v>0.98</v>
      </c>
    </row>
    <row r="39" spans="1:4" ht="13.5" thickBot="1">
      <c r="A39" s="17" t="s">
        <v>51</v>
      </c>
      <c r="B39" s="19" t="s">
        <v>59</v>
      </c>
      <c r="C39" s="29">
        <v>66</v>
      </c>
      <c r="D39" s="30">
        <v>16.27</v>
      </c>
    </row>
    <row r="40" spans="1:4" ht="15.75" thickBot="1">
      <c r="A40" s="23" t="s">
        <v>56</v>
      </c>
      <c r="B40" s="19" t="s">
        <v>59</v>
      </c>
      <c r="C40" s="25">
        <f>SUM(C29:C39)</f>
        <v>3721</v>
      </c>
      <c r="D40" s="26">
        <f>SUM(D29:D39)</f>
        <v>1909.337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30</v>
      </c>
      <c r="B1" s="44"/>
      <c r="D1" s="9" t="s">
        <v>68</v>
      </c>
    </row>
    <row r="2" spans="1:6" ht="15" customHeight="1" thickBot="1">
      <c r="A2" s="39" t="s">
        <v>0</v>
      </c>
      <c r="B2" s="40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39" t="s">
        <v>5</v>
      </c>
      <c r="B3" s="40"/>
      <c r="C3" s="5">
        <v>7</v>
      </c>
      <c r="D3" s="6">
        <v>5.5</v>
      </c>
      <c r="E3" s="2"/>
      <c r="F3" s="5"/>
    </row>
    <row r="4" spans="1:6" ht="15" customHeight="1" thickBot="1">
      <c r="A4" s="39" t="s">
        <v>8</v>
      </c>
      <c r="B4" s="40"/>
      <c r="C4" s="5">
        <v>8</v>
      </c>
      <c r="D4" s="6">
        <v>0.9</v>
      </c>
      <c r="E4" s="2"/>
      <c r="F4" s="5"/>
    </row>
    <row r="5" spans="1:6" ht="15" customHeight="1" thickBot="1">
      <c r="A5" s="39" t="s">
        <v>13</v>
      </c>
      <c r="B5" s="40"/>
      <c r="C5" s="5">
        <v>1</v>
      </c>
      <c r="D5" s="6">
        <v>3.7</v>
      </c>
      <c r="E5" s="2"/>
      <c r="F5" s="5"/>
    </row>
    <row r="6" spans="1:6" ht="15" customHeight="1" thickBot="1">
      <c r="A6" s="39" t="s">
        <v>14</v>
      </c>
      <c r="B6" s="40"/>
      <c r="C6" s="5">
        <v>16</v>
      </c>
      <c r="D6" s="6">
        <v>52.9</v>
      </c>
      <c r="E6" s="2"/>
      <c r="F6" s="5"/>
    </row>
    <row r="7" spans="1:6" ht="15" customHeight="1" thickBot="1">
      <c r="A7" s="39" t="s">
        <v>17</v>
      </c>
      <c r="B7" s="40"/>
      <c r="C7" s="5">
        <v>102</v>
      </c>
      <c r="D7" s="6">
        <v>9.65</v>
      </c>
      <c r="E7" s="2"/>
      <c r="F7" s="5"/>
    </row>
    <row r="8" spans="1:6" ht="15" customHeight="1" thickBot="1">
      <c r="A8" s="39" t="s">
        <v>18</v>
      </c>
      <c r="B8" s="40"/>
      <c r="C8" s="5">
        <v>75</v>
      </c>
      <c r="D8" s="6">
        <v>3.76</v>
      </c>
      <c r="E8" s="2"/>
      <c r="F8" s="5"/>
    </row>
    <row r="9" spans="1:6" ht="15" customHeight="1" thickBot="1">
      <c r="A9" s="39" t="s">
        <v>20</v>
      </c>
      <c r="B9" s="40"/>
      <c r="C9" s="5">
        <v>16</v>
      </c>
      <c r="D9" s="6">
        <v>15.4</v>
      </c>
      <c r="E9" s="2"/>
      <c r="F9" s="5"/>
    </row>
    <row r="10" spans="1:6" ht="15" customHeight="1" thickBot="1">
      <c r="A10" s="17" t="s">
        <v>48</v>
      </c>
      <c r="B10" s="49" t="s">
        <v>59</v>
      </c>
      <c r="C10" s="7">
        <f>SUM(C3:C9)</f>
        <v>225</v>
      </c>
      <c r="D10" s="8">
        <f>SUM(D3:D9)</f>
        <v>91.81000000000002</v>
      </c>
      <c r="E10" s="4"/>
      <c r="F10" s="3"/>
    </row>
    <row r="11" ht="15" customHeight="1"/>
    <row r="12" ht="15" customHeight="1" thickBot="1"/>
    <row r="13" spans="1:4" ht="15" customHeight="1">
      <c r="A13" s="41"/>
      <c r="B13" s="36"/>
      <c r="C13" s="12" t="s">
        <v>40</v>
      </c>
      <c r="D13" s="13" t="s">
        <v>39</v>
      </c>
    </row>
    <row r="14" spans="1:4" ht="18.75" customHeight="1" thickBot="1">
      <c r="A14" s="42" t="s">
        <v>60</v>
      </c>
      <c r="B14" s="37"/>
      <c r="C14" s="24">
        <v>211</v>
      </c>
      <c r="D14" s="50">
        <v>84.018</v>
      </c>
    </row>
    <row r="15" spans="1:4" ht="15" customHeight="1">
      <c r="A15" s="14"/>
      <c r="B15" s="14"/>
      <c r="C15" s="15"/>
      <c r="D15" s="16"/>
    </row>
    <row r="16" spans="1:4" ht="15" customHeight="1" thickBot="1">
      <c r="A16" s="14"/>
      <c r="B16" s="14"/>
      <c r="C16" s="15"/>
      <c r="D16" s="16"/>
    </row>
    <row r="17" spans="1:4" ht="15" customHeight="1" thickBot="1">
      <c r="A17" s="38"/>
      <c r="B17" s="45"/>
      <c r="C17" s="21" t="s">
        <v>40</v>
      </c>
      <c r="D17" s="22" t="s">
        <v>39</v>
      </c>
    </row>
    <row r="18" spans="1:4" ht="15" customHeight="1" thickBot="1">
      <c r="A18" s="43" t="s">
        <v>43</v>
      </c>
      <c r="B18" s="19" t="s">
        <v>59</v>
      </c>
      <c r="C18" s="27">
        <v>442</v>
      </c>
      <c r="D18" s="28">
        <v>162.655</v>
      </c>
    </row>
    <row r="19" spans="1:4" ht="15" customHeight="1" thickBot="1">
      <c r="A19" s="17" t="s">
        <v>44</v>
      </c>
      <c r="B19" s="19" t="s">
        <v>59</v>
      </c>
      <c r="C19" s="18">
        <v>125</v>
      </c>
      <c r="D19" s="20">
        <v>31.814</v>
      </c>
    </row>
    <row r="20" spans="1:4" ht="15" customHeight="1" thickBot="1">
      <c r="A20" s="17" t="s">
        <v>41</v>
      </c>
      <c r="B20" s="19" t="s">
        <v>59</v>
      </c>
      <c r="C20" s="18">
        <v>189</v>
      </c>
      <c r="D20" s="20">
        <v>56.52</v>
      </c>
    </row>
    <row r="21" spans="1:4" ht="15" customHeight="1" thickBot="1">
      <c r="A21" s="17" t="s">
        <v>45</v>
      </c>
      <c r="B21" s="19" t="s">
        <v>59</v>
      </c>
      <c r="C21" s="18">
        <v>233</v>
      </c>
      <c r="D21" s="20">
        <v>138.314</v>
      </c>
    </row>
    <row r="22" spans="1:4" ht="15" customHeight="1" thickBot="1">
      <c r="A22" s="17" t="s">
        <v>42</v>
      </c>
      <c r="B22" s="19" t="s">
        <v>59</v>
      </c>
      <c r="C22" s="18">
        <v>51</v>
      </c>
      <c r="D22" s="20">
        <v>18.925</v>
      </c>
    </row>
    <row r="23" spans="1:4" ht="15" customHeight="1" thickBot="1">
      <c r="A23" s="17" t="s">
        <v>46</v>
      </c>
      <c r="B23" s="19" t="s">
        <v>59</v>
      </c>
      <c r="C23" s="18">
        <v>465</v>
      </c>
      <c r="D23" s="20">
        <v>114.87</v>
      </c>
    </row>
    <row r="24" spans="1:4" ht="15" customHeight="1" thickBot="1">
      <c r="A24" s="17" t="s">
        <v>47</v>
      </c>
      <c r="B24" s="19" t="s">
        <v>59</v>
      </c>
      <c r="C24" s="18">
        <v>1829</v>
      </c>
      <c r="D24" s="20">
        <v>1235.679</v>
      </c>
    </row>
    <row r="25" spans="1:4" ht="15" customHeight="1" thickBot="1">
      <c r="A25" s="17" t="s">
        <v>48</v>
      </c>
      <c r="B25" s="19" t="s">
        <v>59</v>
      </c>
      <c r="C25" s="18">
        <v>225</v>
      </c>
      <c r="D25" s="20">
        <v>91.81</v>
      </c>
    </row>
    <row r="26" spans="1:4" ht="15" customHeight="1" thickBot="1">
      <c r="A26" s="17" t="s">
        <v>49</v>
      </c>
      <c r="B26" s="19" t="s">
        <v>59</v>
      </c>
      <c r="C26" s="18">
        <v>93</v>
      </c>
      <c r="D26" s="20">
        <v>41.5</v>
      </c>
    </row>
    <row r="27" spans="1:4" ht="15" customHeight="1" thickBot="1">
      <c r="A27" s="17" t="s">
        <v>50</v>
      </c>
      <c r="B27" s="19" t="s">
        <v>59</v>
      </c>
      <c r="C27" s="18">
        <v>3</v>
      </c>
      <c r="D27" s="20">
        <v>0.98</v>
      </c>
    </row>
    <row r="28" spans="1:4" ht="15" customHeight="1" thickBot="1">
      <c r="A28" s="17" t="s">
        <v>51</v>
      </c>
      <c r="B28" s="19" t="s">
        <v>59</v>
      </c>
      <c r="C28" s="29">
        <v>66</v>
      </c>
      <c r="D28" s="30">
        <v>16.27</v>
      </c>
    </row>
    <row r="29" spans="1:4" ht="15" customHeight="1" thickBot="1">
      <c r="A29" s="23" t="s">
        <v>56</v>
      </c>
      <c r="B29" s="19" t="s">
        <v>59</v>
      </c>
      <c r="C29" s="25">
        <f>SUM(C18:C28)</f>
        <v>3721</v>
      </c>
      <c r="D29" s="26">
        <f>SUM(D18:D28)</f>
        <v>1909.337</v>
      </c>
    </row>
    <row r="30" ht="15" customHeight="1"/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41.28125" style="0" customWidth="1"/>
    <col min="2" max="2" width="14.421875" style="0" customWidth="1"/>
    <col min="3" max="3" width="8.421875" style="0" customWidth="1"/>
    <col min="4" max="4" width="9.00390625" style="0" customWidth="1"/>
    <col min="5" max="5" width="10.140625" style="0" customWidth="1"/>
  </cols>
  <sheetData>
    <row r="1" spans="1:4" ht="16.5" thickBot="1">
      <c r="A1" s="1" t="s">
        <v>31</v>
      </c>
      <c r="B1" s="44"/>
      <c r="D1" s="9" t="s">
        <v>55</v>
      </c>
    </row>
    <row r="2" spans="1:6" ht="15" customHeight="1" thickBot="1">
      <c r="A2" s="39" t="s">
        <v>0</v>
      </c>
      <c r="B2" s="40"/>
      <c r="C2" s="2" t="s">
        <v>1</v>
      </c>
      <c r="D2" s="2" t="s">
        <v>2</v>
      </c>
      <c r="E2" s="2" t="s">
        <v>3</v>
      </c>
      <c r="F2" s="2" t="s">
        <v>4</v>
      </c>
    </row>
    <row r="3" spans="1:6" ht="15" customHeight="1" thickBot="1">
      <c r="A3" s="39" t="s">
        <v>5</v>
      </c>
      <c r="B3" s="40"/>
      <c r="C3" s="5">
        <v>1</v>
      </c>
      <c r="D3" s="6">
        <v>0.8</v>
      </c>
      <c r="E3" s="2"/>
      <c r="F3" s="5"/>
    </row>
    <row r="4" spans="1:6" ht="15" customHeight="1" thickBot="1">
      <c r="A4" s="39" t="s">
        <v>8</v>
      </c>
      <c r="B4" s="40"/>
      <c r="C4" s="5">
        <v>12</v>
      </c>
      <c r="D4" s="6">
        <v>4.7</v>
      </c>
      <c r="E4" s="2"/>
      <c r="F4" s="5"/>
    </row>
    <row r="5" spans="1:6" ht="15" customHeight="1" thickBot="1">
      <c r="A5" s="39" t="s">
        <v>23</v>
      </c>
      <c r="B5" s="40"/>
      <c r="C5" s="5">
        <v>2</v>
      </c>
      <c r="D5" s="6">
        <v>0.8</v>
      </c>
      <c r="E5" s="2"/>
      <c r="F5" s="5"/>
    </row>
    <row r="6" spans="1:6" ht="15" customHeight="1" thickBot="1">
      <c r="A6" s="39" t="s">
        <v>12</v>
      </c>
      <c r="B6" s="40"/>
      <c r="C6" s="5">
        <v>16</v>
      </c>
      <c r="D6" s="6">
        <v>22</v>
      </c>
      <c r="E6" s="2"/>
      <c r="F6" s="5"/>
    </row>
    <row r="7" spans="1:6" ht="15" customHeight="1" thickBot="1">
      <c r="A7" s="39" t="s">
        <v>17</v>
      </c>
      <c r="B7" s="40"/>
      <c r="C7" s="5">
        <v>62</v>
      </c>
      <c r="D7" s="6">
        <v>13.2</v>
      </c>
      <c r="E7" s="2"/>
      <c r="F7" s="5"/>
    </row>
    <row r="8" spans="1:6" ht="15" customHeight="1" thickBot="1">
      <c r="A8" s="17" t="s">
        <v>49</v>
      </c>
      <c r="B8" s="49" t="s">
        <v>59</v>
      </c>
      <c r="C8" s="7">
        <f>SUM(C3:C7)</f>
        <v>93</v>
      </c>
      <c r="D8" s="8">
        <f>SUM(D3:D7)</f>
        <v>41.5</v>
      </c>
      <c r="E8" s="4"/>
      <c r="F8" s="3"/>
    </row>
    <row r="9" ht="15" customHeight="1"/>
    <row r="10" ht="15" customHeight="1" thickBot="1"/>
    <row r="11" spans="1:4" ht="15" customHeight="1">
      <c r="A11" s="41"/>
      <c r="B11" s="36"/>
      <c r="C11" s="12" t="s">
        <v>40</v>
      </c>
      <c r="D11" s="13" t="s">
        <v>39</v>
      </c>
    </row>
    <row r="12" spans="1:4" ht="18.75" customHeight="1" thickBot="1">
      <c r="A12" s="42" t="s">
        <v>60</v>
      </c>
      <c r="B12" s="37"/>
      <c r="C12" s="24">
        <v>211</v>
      </c>
      <c r="D12" s="50">
        <v>84.018</v>
      </c>
    </row>
    <row r="13" spans="1:4" ht="15" customHeight="1">
      <c r="A13" s="14"/>
      <c r="B13" s="14"/>
      <c r="C13" s="15"/>
      <c r="D13" s="16"/>
    </row>
    <row r="14" spans="1:4" ht="15" customHeight="1" thickBot="1">
      <c r="A14" s="14"/>
      <c r="B14" s="14"/>
      <c r="C14" s="15"/>
      <c r="D14" s="16"/>
    </row>
    <row r="15" spans="1:4" ht="15" customHeight="1" thickBot="1">
      <c r="A15" s="38"/>
      <c r="B15" s="45"/>
      <c r="C15" s="21" t="s">
        <v>40</v>
      </c>
      <c r="D15" s="22" t="s">
        <v>39</v>
      </c>
    </row>
    <row r="16" spans="1:4" ht="15" customHeight="1" thickBot="1">
      <c r="A16" s="43" t="s">
        <v>43</v>
      </c>
      <c r="B16" s="19" t="s">
        <v>59</v>
      </c>
      <c r="C16" s="27">
        <v>442</v>
      </c>
      <c r="D16" s="28">
        <v>162.655</v>
      </c>
    </row>
    <row r="17" spans="1:4" ht="15" customHeight="1" thickBot="1">
      <c r="A17" s="17" t="s">
        <v>44</v>
      </c>
      <c r="B17" s="19" t="s">
        <v>59</v>
      </c>
      <c r="C17" s="18">
        <v>125</v>
      </c>
      <c r="D17" s="20">
        <v>31.814</v>
      </c>
    </row>
    <row r="18" spans="1:4" ht="15" customHeight="1" thickBot="1">
      <c r="A18" s="17" t="s">
        <v>41</v>
      </c>
      <c r="B18" s="19" t="s">
        <v>59</v>
      </c>
      <c r="C18" s="18">
        <v>189</v>
      </c>
      <c r="D18" s="20">
        <v>56.52</v>
      </c>
    </row>
    <row r="19" spans="1:4" ht="15" customHeight="1" thickBot="1">
      <c r="A19" s="17" t="s">
        <v>45</v>
      </c>
      <c r="B19" s="19" t="s">
        <v>59</v>
      </c>
      <c r="C19" s="18">
        <v>233</v>
      </c>
      <c r="D19" s="20">
        <v>138.314</v>
      </c>
    </row>
    <row r="20" spans="1:4" ht="15" customHeight="1" thickBot="1">
      <c r="A20" s="17" t="s">
        <v>42</v>
      </c>
      <c r="B20" s="19" t="s">
        <v>59</v>
      </c>
      <c r="C20" s="18">
        <v>51</v>
      </c>
      <c r="D20" s="20">
        <v>18.925</v>
      </c>
    </row>
    <row r="21" spans="1:4" ht="15" customHeight="1" thickBot="1">
      <c r="A21" s="17" t="s">
        <v>46</v>
      </c>
      <c r="B21" s="19" t="s">
        <v>59</v>
      </c>
      <c r="C21" s="18">
        <v>465</v>
      </c>
      <c r="D21" s="20">
        <v>114.87</v>
      </c>
    </row>
    <row r="22" spans="1:4" ht="15" customHeight="1" thickBot="1">
      <c r="A22" s="17" t="s">
        <v>47</v>
      </c>
      <c r="B22" s="19" t="s">
        <v>59</v>
      </c>
      <c r="C22" s="18">
        <v>1829</v>
      </c>
      <c r="D22" s="20">
        <v>1235.679</v>
      </c>
    </row>
    <row r="23" spans="1:4" ht="15" customHeight="1" thickBot="1">
      <c r="A23" s="17" t="s">
        <v>48</v>
      </c>
      <c r="B23" s="19" t="s">
        <v>59</v>
      </c>
      <c r="C23" s="18">
        <v>225</v>
      </c>
      <c r="D23" s="20">
        <v>91.81</v>
      </c>
    </row>
    <row r="24" spans="1:4" ht="15" customHeight="1" thickBot="1">
      <c r="A24" s="17" t="s">
        <v>49</v>
      </c>
      <c r="B24" s="19" t="s">
        <v>59</v>
      </c>
      <c r="C24" s="18">
        <v>93</v>
      </c>
      <c r="D24" s="20">
        <v>41.5</v>
      </c>
    </row>
    <row r="25" spans="1:4" ht="15" customHeight="1" thickBot="1">
      <c r="A25" s="17" t="s">
        <v>50</v>
      </c>
      <c r="B25" s="19" t="s">
        <v>59</v>
      </c>
      <c r="C25" s="18">
        <v>3</v>
      </c>
      <c r="D25" s="20">
        <v>0.98</v>
      </c>
    </row>
    <row r="26" spans="1:4" ht="15" customHeight="1" thickBot="1">
      <c r="A26" s="17" t="s">
        <v>51</v>
      </c>
      <c r="B26" s="19" t="s">
        <v>59</v>
      </c>
      <c r="C26" s="29">
        <v>66</v>
      </c>
      <c r="D26" s="30">
        <v>16.27</v>
      </c>
    </row>
    <row r="27" spans="1:4" ht="15" customHeight="1" thickBot="1">
      <c r="A27" s="23" t="s">
        <v>56</v>
      </c>
      <c r="B27" s="19" t="s">
        <v>59</v>
      </c>
      <c r="C27" s="25">
        <f>SUM(C16:C26)</f>
        <v>3721</v>
      </c>
      <c r="D27" s="26">
        <f>SUM(D16:D26)</f>
        <v>1909.337</v>
      </c>
    </row>
    <row r="28" ht="15" customHeight="1"/>
    <row r="29" ht="15.75" customHeight="1"/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&amp;C&amp;"Arial,Fett"&amp;11Jahresfangergebnis pro Gewässer für das Jahr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Kühne</cp:lastModifiedBy>
  <cp:lastPrinted>2015-11-04T15:57:42Z</cp:lastPrinted>
  <dcterms:created xsi:type="dcterms:W3CDTF">2010-03-30T07:41:31Z</dcterms:created>
  <dcterms:modified xsi:type="dcterms:W3CDTF">2016-02-22T23:23:11Z</dcterms:modified>
  <cp:category/>
  <cp:version/>
  <cp:contentType/>
  <cp:contentStatus/>
</cp:coreProperties>
</file>